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SEPTIEMBRE/PRESUPUESTO/"/>
    </mc:Choice>
  </mc:AlternateContent>
  <xr:revisionPtr revIDLastSave="8" documentId="8_{B5436067-805B-4248-A611-9E534AE9C768}" xr6:coauthVersionLast="47" xr6:coauthVersionMax="47" xr10:uidLastSave="{105B0287-BF31-430B-A7D6-876B2FD15FBE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C16" i="1"/>
  <c r="B15" i="1"/>
  <c r="C15" i="1" s="1"/>
  <c r="B14" i="1"/>
  <c r="C14" i="1" s="1"/>
</calcChain>
</file>

<file path=xl/sharedStrings.xml><?xml version="1.0" encoding="utf-8"?>
<sst xmlns="http://schemas.openxmlformats.org/spreadsheetml/2006/main" count="73" uniqueCount="61">
  <si>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</si>
  <si>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</si>
  <si>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</si>
  <si>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</si>
  <si>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</si>
  <si>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</si>
  <si>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</si>
  <si>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</si>
  <si>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</si>
  <si>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</si>
  <si>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</si>
  <si>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</si>
  <si>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</si>
  <si>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</si>
  <si>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</si>
  <si>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</si>
  <si>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</si>
  <si>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</si>
  <si>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</si>
  <si>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</si>
  <si>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</si>
  <si>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</si>
  <si>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</si>
  <si>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</si>
  <si>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</si>
  <si>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</si>
  <si>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</si>
  <si>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</si>
  <si>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</si>
  <si>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</si>
  <si>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</si>
  <si>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</si>
  <si>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</si>
  <si>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</si>
  <si>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</si>
  <si>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</si>
  <si>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</si>
  <si>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</si>
  <si>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</si>
  <si>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[Incluir la misión institucional]</t>
  </si>
  <si>
    <t>[Incluir la visión institucional]</t>
  </si>
  <si>
    <t>[Incluir el código y el nombre del programa sustantivo]</t>
  </si>
  <si>
    <t>[Narrativa que responde a la pregunta ¿en qué consiste el programa?]</t>
  </si>
  <si>
    <t>[Mencionar a quién población o institución va dirigido el programa? Y cuáles son sus características?]</t>
  </si>
  <si>
    <t>[Mencionar el resultado asociado establecido en el Presupuesto General del Estado y el valor alcanzado al final del periodo]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</si>
  <si>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</si>
  <si>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</si>
  <si>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</si>
  <si>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</si>
  <si>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</si>
  <si>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</si>
  <si>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</si>
  <si>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</si>
  <si>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</si>
  <si>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</si>
  <si>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</si>
  <si>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MINISTERIO DE OBRAS PUBLICAS Y COMUNICACIONES </t>
  </si>
  <si>
    <t>COMISION PRESIDENCIAL PARA LA MODERNIZACION Y SEGURIDAD PORTUARIA</t>
  </si>
  <si>
    <t>N/A</t>
  </si>
  <si>
    <t>Informe de Evaluación Trimestral de las Metas Físicas-Financieras Julio-Septiembre 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</si>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</sst>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1" fillId="7" borderId="28" xfId="2" applyFont="1" applyFill="1" applyBorder="1" applyAlignment="1" applyProtection="1">
      <alignment horizontal="center" vertical="center" wrapText="1" readingOrder="1"/>
    </xf>
    <xf numFmtId="9" fontId="11" fillId="7" borderId="29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43"/>
  <sheetViews>
    <sheetView tabSelected="1" view="pageBreakPreview" topLeftCell="A25" zoomScale="60" zoomScaleNormal="100" workbookViewId="0">
      <selection activeCell="A43" sqref="A43:J43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  <col min="13" max="13" width="16.7109375" customWidth="1"/>
  </cols>
  <sheetData>
    <row r="1" spans="1:11" ht="21.75" thickBot="1" x14ac:dyDescent="0.3">
      <c r="A1" s="26"/>
      <c r="B1" s="45" t="s">
        <v>59</v>
      </c>
      <c r="C1" s="46"/>
      <c r="D1" s="46"/>
      <c r="E1" s="46"/>
      <c r="F1" s="46"/>
      <c r="G1" s="46"/>
      <c r="H1" s="46"/>
      <c r="I1" s="46"/>
      <c r="J1" s="47"/>
      <c r="K1" s="1"/>
    </row>
    <row r="2" spans="1:11" ht="21.75" thickBot="1" x14ac:dyDescent="0.3">
      <c r="A2" s="27"/>
      <c r="B2" s="48" t="s">
        <v>0</v>
      </c>
      <c r="C2" s="49"/>
      <c r="D2" s="48" t="s">
        <v>1</v>
      </c>
      <c r="E2" s="49"/>
      <c r="F2" s="49"/>
      <c r="G2" s="49"/>
      <c r="H2" s="50"/>
      <c r="I2" s="2" t="s">
        <v>2</v>
      </c>
      <c r="J2" s="3" t="s">
        <v>3</v>
      </c>
      <c r="K2" s="1"/>
    </row>
    <row r="3" spans="1:11" ht="21.75" thickBot="1" x14ac:dyDescent="0.3">
      <c r="A3" s="28"/>
      <c r="B3" s="51" t="s">
        <v>4</v>
      </c>
      <c r="C3" s="52"/>
      <c r="D3" s="51"/>
      <c r="E3" s="52"/>
      <c r="F3" s="52"/>
      <c r="G3" s="52"/>
      <c r="H3" s="53"/>
      <c r="I3" s="32" t="s">
        <v>60</v>
      </c>
      <c r="J3" s="33">
        <v>4</v>
      </c>
      <c r="K3" s="1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58" t="s">
        <v>56</v>
      </c>
      <c r="C8" s="59"/>
      <c r="D8" s="59"/>
      <c r="E8" s="59"/>
      <c r="F8" s="59"/>
      <c r="G8" s="59"/>
      <c r="H8" s="59"/>
      <c r="I8" s="59"/>
      <c r="J8" s="60"/>
      <c r="K8" s="1"/>
    </row>
    <row r="9" spans="1:11" ht="15" customHeight="1" x14ac:dyDescent="0.25">
      <c r="A9" s="29" t="s">
        <v>36</v>
      </c>
      <c r="B9" s="58" t="s">
        <v>56</v>
      </c>
      <c r="C9" s="59"/>
      <c r="D9" s="59"/>
      <c r="E9" s="59"/>
      <c r="F9" s="59"/>
      <c r="G9" s="59"/>
      <c r="H9" s="59"/>
      <c r="I9" s="59"/>
      <c r="J9" s="60"/>
      <c r="K9" s="1"/>
    </row>
    <row r="10" spans="1:11" x14ac:dyDescent="0.25">
      <c r="A10" s="29" t="s">
        <v>37</v>
      </c>
      <c r="B10" s="58" t="s">
        <v>57</v>
      </c>
      <c r="C10" s="59"/>
      <c r="D10" s="59"/>
      <c r="E10" s="59"/>
      <c r="F10" s="59"/>
      <c r="G10" s="59"/>
      <c r="H10" s="59"/>
      <c r="I10" s="59"/>
      <c r="J10" s="60"/>
      <c r="K10" s="1"/>
    </row>
    <row r="11" spans="1:11" ht="31.5" customHeight="1" x14ac:dyDescent="0.25">
      <c r="A11" s="4" t="s">
        <v>8</v>
      </c>
      <c r="B11" s="61" t="s">
        <v>39</v>
      </c>
      <c r="C11" s="61"/>
      <c r="D11" s="61"/>
      <c r="E11" s="61"/>
      <c r="F11" s="61"/>
      <c r="G11" s="61"/>
      <c r="H11" s="61"/>
      <c r="I11" s="61"/>
      <c r="J11" s="62"/>
    </row>
    <row r="12" spans="1:11" ht="23.25" customHeight="1" x14ac:dyDescent="0.25">
      <c r="A12" s="4" t="s">
        <v>9</v>
      </c>
      <c r="B12" s="61" t="s">
        <v>40</v>
      </c>
      <c r="C12" s="61"/>
      <c r="D12" s="61"/>
      <c r="E12" s="61"/>
      <c r="F12" s="61"/>
      <c r="G12" s="61"/>
      <c r="H12" s="61"/>
      <c r="I12" s="61"/>
      <c r="J12" s="62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30">
        <f>_xlfn.NUMBERVALUE(LEFT($B$16,1))</f>
        <v>0</v>
      </c>
      <c r="C14" s="35" t="str">
        <f>IFERROR(VLOOKUP(B14,'[1]Validacion datos'!A2:B5,2,FALSE),"")</f>
        <v/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f>_xlfn.NUMBERVALUE(LEFT(B16,3))</f>
        <v>0</v>
      </c>
      <c r="C15" s="35" t="str">
        <f>IFERROR(VLOOKUP(B15,'[1]Validacion datos'!A8:B26,2,FALSE),"")</f>
        <v/>
      </c>
      <c r="D15" s="35"/>
      <c r="E15" s="35"/>
      <c r="F15" s="35"/>
      <c r="G15" s="35"/>
      <c r="H15" s="35"/>
      <c r="I15" s="35"/>
      <c r="J15" s="35"/>
    </row>
    <row r="16" spans="1:11" x14ac:dyDescent="0.25">
      <c r="A16" s="4" t="s">
        <v>13</v>
      </c>
      <c r="B16" s="8"/>
      <c r="C16" s="63" t="str">
        <f>IFERROR(VLOOKUP(B16,'[1]Validacion datos'!D8:E64,2,FALSE),"")</f>
        <v/>
      </c>
      <c r="D16" s="63"/>
      <c r="E16" s="63"/>
      <c r="F16" s="63"/>
      <c r="G16" s="63"/>
      <c r="H16" s="63"/>
      <c r="I16" s="63"/>
      <c r="J16" s="63"/>
    </row>
    <row r="17" spans="1:13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3" ht="29.25" customHeight="1" x14ac:dyDescent="0.25">
      <c r="A18" s="4" t="s">
        <v>15</v>
      </c>
      <c r="B18" s="64" t="s">
        <v>41</v>
      </c>
      <c r="C18" s="64"/>
      <c r="D18" s="64"/>
      <c r="E18" s="64"/>
      <c r="F18" s="64"/>
      <c r="G18" s="64"/>
      <c r="H18" s="64"/>
      <c r="I18" s="64"/>
      <c r="J18" s="65"/>
    </row>
    <row r="19" spans="1:13" ht="33" customHeight="1" x14ac:dyDescent="0.25">
      <c r="A19" s="9" t="s">
        <v>16</v>
      </c>
      <c r="B19" s="64" t="s">
        <v>42</v>
      </c>
      <c r="C19" s="64"/>
      <c r="D19" s="64"/>
      <c r="E19" s="64"/>
      <c r="F19" s="64"/>
      <c r="G19" s="64"/>
      <c r="H19" s="64"/>
      <c r="I19" s="64"/>
      <c r="J19" s="65"/>
    </row>
    <row r="20" spans="1:13" ht="34.5" customHeight="1" x14ac:dyDescent="0.25">
      <c r="A20" s="9" t="s">
        <v>17</v>
      </c>
      <c r="B20" s="64" t="s">
        <v>43</v>
      </c>
      <c r="C20" s="64"/>
      <c r="D20" s="64"/>
      <c r="E20" s="64"/>
      <c r="F20" s="64"/>
      <c r="G20" s="64"/>
      <c r="H20" s="64"/>
      <c r="I20" s="64"/>
      <c r="J20" s="65"/>
    </row>
    <row r="21" spans="1:13" ht="35.25" customHeight="1" x14ac:dyDescent="0.25">
      <c r="A21" s="9" t="s">
        <v>38</v>
      </c>
      <c r="B21" s="64" t="s">
        <v>44</v>
      </c>
      <c r="C21" s="64"/>
      <c r="D21" s="64"/>
      <c r="E21" s="64"/>
      <c r="F21" s="64"/>
      <c r="G21" s="64"/>
      <c r="H21" s="64"/>
      <c r="I21" s="64"/>
      <c r="J21" s="65"/>
      <c r="K21" s="1"/>
    </row>
    <row r="22" spans="1:13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3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3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  <c r="M24" s="34"/>
    </row>
    <row r="25" spans="1:13" x14ac:dyDescent="0.25">
      <c r="A25" s="87">
        <v>81082204</v>
      </c>
      <c r="B25" s="88"/>
      <c r="C25" s="74">
        <v>81082204</v>
      </c>
      <c r="D25" s="75"/>
      <c r="E25" s="76"/>
      <c r="F25" s="77">
        <v>14371292.310000001</v>
      </c>
      <c r="G25" s="78"/>
      <c r="H25" s="79"/>
      <c r="I25" s="89">
        <f>F25/C25</f>
        <v>0.1772434837859119</v>
      </c>
      <c r="J25" s="90"/>
    </row>
    <row r="26" spans="1:13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3" x14ac:dyDescent="0.25">
      <c r="A27" s="5"/>
      <c r="B27"/>
      <c r="C27" s="71" t="s">
        <v>55</v>
      </c>
      <c r="D27" s="72"/>
      <c r="E27" s="71" t="s">
        <v>53</v>
      </c>
      <c r="F27" s="72"/>
      <c r="G27" s="71" t="s">
        <v>54</v>
      </c>
      <c r="H27" s="71"/>
      <c r="I27" s="71" t="s">
        <v>25</v>
      </c>
      <c r="J27" s="73"/>
    </row>
    <row r="28" spans="1:13" ht="38.25" x14ac:dyDescent="0.25">
      <c r="A28" s="10" t="s">
        <v>26</v>
      </c>
      <c r="B28" s="11" t="s">
        <v>27</v>
      </c>
      <c r="C28" s="11" t="s">
        <v>45</v>
      </c>
      <c r="D28" s="11" t="s">
        <v>46</v>
      </c>
      <c r="E28" s="11" t="s">
        <v>47</v>
      </c>
      <c r="F28" s="11" t="s">
        <v>48</v>
      </c>
      <c r="G28" s="11" t="s">
        <v>49</v>
      </c>
      <c r="H28" s="11" t="s">
        <v>50</v>
      </c>
      <c r="I28" s="11" t="s">
        <v>51</v>
      </c>
      <c r="J28" s="12" t="s">
        <v>52</v>
      </c>
    </row>
    <row r="29" spans="1:13" x14ac:dyDescent="0.25">
      <c r="A29" s="13" t="s">
        <v>58</v>
      </c>
      <c r="B29" s="14" t="s">
        <v>58</v>
      </c>
      <c r="C29" s="15" t="s">
        <v>58</v>
      </c>
      <c r="D29" s="16" t="s">
        <v>58</v>
      </c>
      <c r="E29" s="16" t="s">
        <v>58</v>
      </c>
      <c r="F29" s="16" t="s">
        <v>58</v>
      </c>
      <c r="G29" s="17" t="s">
        <v>58</v>
      </c>
      <c r="H29" s="16" t="s">
        <v>58</v>
      </c>
      <c r="I29" s="18">
        <v>0</v>
      </c>
      <c r="J29" s="19">
        <v>0</v>
      </c>
    </row>
    <row r="30" spans="1:13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3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3" ht="15.75" x14ac:dyDescent="0.25">
      <c r="A32" s="42" t="s">
        <v>29</v>
      </c>
      <c r="B32" s="43"/>
      <c r="C32" s="43"/>
      <c r="D32" s="43"/>
      <c r="E32" s="43"/>
      <c r="F32" s="43"/>
      <c r="G32" s="43"/>
      <c r="H32" s="43"/>
      <c r="I32" s="43"/>
      <c r="J32" s="44"/>
      <c r="K32" s="1"/>
    </row>
    <row r="33" spans="1:11" x14ac:dyDescent="0.25">
      <c r="A33" s="25" t="s">
        <v>30</v>
      </c>
      <c r="B33" s="64" t="s">
        <v>58</v>
      </c>
      <c r="C33" s="64"/>
      <c r="D33" s="64"/>
      <c r="E33" s="64"/>
      <c r="F33" s="64"/>
      <c r="G33" s="64"/>
      <c r="H33" s="64"/>
      <c r="I33" s="64"/>
      <c r="J33" s="65"/>
    </row>
    <row r="34" spans="1:11" ht="30" x14ac:dyDescent="0.25">
      <c r="A34" s="25" t="s">
        <v>31</v>
      </c>
      <c r="B34" s="64" t="s">
        <v>58</v>
      </c>
      <c r="C34" s="64"/>
      <c r="D34" s="64"/>
      <c r="E34" s="64"/>
      <c r="F34" s="64"/>
      <c r="G34" s="64"/>
      <c r="H34" s="64"/>
      <c r="I34" s="64"/>
      <c r="J34" s="65"/>
    </row>
    <row r="35" spans="1:11" ht="85.5" customHeight="1" x14ac:dyDescent="0.25">
      <c r="A35" s="25" t="s">
        <v>32</v>
      </c>
      <c r="B35" s="64" t="s">
        <v>58</v>
      </c>
      <c r="C35" s="64"/>
      <c r="D35" s="64"/>
      <c r="E35" s="64"/>
      <c r="F35" s="64"/>
      <c r="G35" s="64"/>
      <c r="H35" s="64"/>
      <c r="I35" s="64"/>
      <c r="J35" s="65"/>
    </row>
    <row r="36" spans="1:11" ht="30" x14ac:dyDescent="0.25">
      <c r="A36" s="25" t="s">
        <v>33</v>
      </c>
      <c r="B36" s="64" t="s">
        <v>58</v>
      </c>
      <c r="C36" s="64"/>
      <c r="D36" s="64"/>
      <c r="E36" s="64"/>
      <c r="F36" s="64"/>
      <c r="G36" s="64"/>
      <c r="H36" s="64"/>
      <c r="I36" s="64"/>
      <c r="J36" s="65"/>
    </row>
    <row r="37" spans="1:11" ht="15.75" x14ac:dyDescent="0.25">
      <c r="A37" s="39" t="s">
        <v>34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1" ht="15.75" x14ac:dyDescent="0.25">
      <c r="A38" s="80" t="s">
        <v>35</v>
      </c>
      <c r="B38" s="81"/>
      <c r="C38" s="81"/>
      <c r="D38" s="81"/>
      <c r="E38" s="81"/>
      <c r="F38" s="81"/>
      <c r="G38" s="81"/>
      <c r="H38" s="81"/>
      <c r="I38" s="81"/>
      <c r="J38" s="82"/>
      <c r="K38" s="1"/>
    </row>
    <row r="39" spans="1:11" ht="27.75" customHeight="1" x14ac:dyDescent="0.25">
      <c r="A39" s="83"/>
      <c r="B39" s="84"/>
      <c r="C39" s="84"/>
      <c r="D39" s="84"/>
      <c r="E39" s="84"/>
      <c r="F39" s="84"/>
      <c r="G39" s="84"/>
      <c r="H39" s="84"/>
      <c r="I39" s="84"/>
      <c r="J39" s="85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/>
    <row r="43" spans="1:1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</row>
  </sheetData>
  <mergeCells count="48">
    <mergeCell ref="A37:J37"/>
    <mergeCell ref="A38:J38"/>
    <mergeCell ref="A39:J39"/>
    <mergeCell ref="A43:J43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5" orientation="portrait" r:id="rId1"/>
  <ignoredErrors>
    <ignoredError sqref="I30:J30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BBFA21CE-39E7-4275-B7D7-D0148F74B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A729C-AA75-4B83-AB16-A2BC241A89A1}"/>
</file>

<file path=customXml/itemProps3.xml><?xml version="1.0" encoding="utf-8"?>
<ds:datastoreItem xmlns:ds="http://schemas.openxmlformats.org/officeDocument/2006/customXml" ds:itemID="{5FF20062-A268-44F1-9DDE-E30034E8A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Sebastian Gonzalez</cp:lastModifiedBy>
  <cp:lastPrinted>2024-10-02T19:12:05Z</cp:lastPrinted>
  <dcterms:created xsi:type="dcterms:W3CDTF">2021-03-22T15:50:10Z</dcterms:created>
  <dcterms:modified xsi:type="dcterms:W3CDTF">2024-10-02T19:12:25Z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