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BALANCES GENERALES POR MES/"/>
    </mc:Choice>
  </mc:AlternateContent>
  <xr:revisionPtr revIDLastSave="174" documentId="13_ncr:1_{27E362F5-4325-4944-B113-6CA5AC652CB9}" xr6:coauthVersionLast="47" xr6:coauthVersionMax="47" xr10:uidLastSave="{14E12E90-8482-4414-AE70-A3B9FFB42A8B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16" i="2"/>
  <c r="D27" i="2"/>
  <c r="D15" i="2"/>
  <c r="D18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<sst xmlns="http://schemas.openxmlformats.org/spreadsheetml/2006/main" count="23" uniqueCount="23">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</sst>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164" fontId="3" fillId="0" borderId="0" xfId="1" applyFont="1"/>
    <xf numFmtId="4" fontId="2" fillId="0" borderId="0" xfId="0" applyNumberFormat="1" applyFont="1"/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6" fillId="0" borderId="0" xfId="1" applyFont="1"/>
    <xf numFmtId="164" fontId="7" fillId="0" borderId="0" xfId="1" applyFont="1"/>
    <xf numFmtId="0" fontId="7" fillId="2" borderId="0" xfId="0" applyFont="1" applyFill="1"/>
    <xf numFmtId="164" fontId="7" fillId="2" borderId="0" xfId="1" applyFont="1" applyFill="1"/>
    <xf numFmtId="164" fontId="6" fillId="2" borderId="0" xfId="0" applyNumberFormat="1" applyFont="1" applyFill="1"/>
    <xf numFmtId="164" fontId="6" fillId="0" borderId="0" xfId="0" applyNumberFormat="1" applyFont="1"/>
    <xf numFmtId="164" fontId="7" fillId="2" borderId="0" xfId="0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topLeftCell="A7" zoomScaleNormal="100" workbookViewId="0">
      <selection activeCell="D20" sqref="D20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2" t="s">
        <v>0</v>
      </c>
      <c r="B9" s="22"/>
      <c r="C9" s="22"/>
      <c r="D9" s="22"/>
    </row>
    <row r="10" spans="1:14" x14ac:dyDescent="0.35">
      <c r="A10" s="22" t="s">
        <v>22</v>
      </c>
      <c r="B10" s="22"/>
      <c r="C10" s="22"/>
      <c r="D10" s="22"/>
    </row>
    <row r="11" spans="1:14" x14ac:dyDescent="0.35">
      <c r="A11" s="22" t="s">
        <v>1</v>
      </c>
      <c r="B11" s="22"/>
      <c r="C11" s="22"/>
      <c r="D11" s="22"/>
    </row>
    <row r="12" spans="1:14" x14ac:dyDescent="0.35">
      <c r="A12" s="23" t="s">
        <v>2</v>
      </c>
      <c r="B12" s="23"/>
      <c r="C12" s="15">
        <v>81082204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16">
        <f>+C12-3458244.77-5568103.79-4879864.91</f>
        <v>67175990.530000001</v>
      </c>
      <c r="E15" s="4"/>
      <c r="M15" s="1"/>
    </row>
    <row r="16" spans="1:14" x14ac:dyDescent="0.35">
      <c r="A16" s="24" t="s">
        <v>18</v>
      </c>
      <c r="B16" s="24"/>
      <c r="C16" s="14"/>
      <c r="D16" s="16">
        <f>1500000-149000-149000</f>
        <v>1202000</v>
      </c>
      <c r="E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1701517.73+26729.4+2836.56+741.47-146782.63-142047.71-146782.63-142047.71-146782.63-146782.63-909.17-137738.04-147237.22</f>
        <v>574714.78999999992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8">
        <v>26036.22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68978741.540000007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1">
        <v>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1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18">
        <f>+D22+D21</f>
        <v>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0">
        <f>+D23+D20</f>
        <v>68978741.540000007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6">
        <f>554666.27+29085</f>
        <v>583751.27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50069.61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0">
        <f>D27+D28</f>
        <v>633820.88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f>78072924.48-4323287.78-5404716.04</f>
        <v>68344920.659999996</v>
      </c>
      <c r="E31" s="4"/>
      <c r="F31" s="4"/>
      <c r="G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68344920.659999996</v>
      </c>
      <c r="E32" s="4"/>
      <c r="F32" s="4"/>
      <c r="G32" s="4"/>
      <c r="H32" s="4"/>
      <c r="J32" s="6"/>
    </row>
    <row r="33" spans="1:10" x14ac:dyDescent="0.35">
      <c r="A33" s="13" t="s">
        <v>14</v>
      </c>
      <c r="B33" s="14"/>
      <c r="C33" s="14"/>
      <c r="D33" s="20">
        <f>D29+D32</f>
        <v>68978741.539999992</v>
      </c>
      <c r="E33" s="4"/>
      <c r="F33" s="4"/>
      <c r="G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4BF18-FE3F-4DD5-848A-0C9F31BF9BF3}"/>
</file>

<file path=customXml/itemProps2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Carlos Capellan Matos</cp:lastModifiedBy>
  <dcterms:created xsi:type="dcterms:W3CDTF">2022-04-06T20:31:32Z</dcterms:created>
  <dcterms:modified xsi:type="dcterms:W3CDTF">2024-04-03T13:42:28Z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</Properties>
</file>