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ccapellan_cpp_gob_do/Documents/Desktop/"/>
    </mc:Choice>
  </mc:AlternateContent>
  <xr:revisionPtr revIDLastSave="143" documentId="13_ncr:1_{27E362F5-4325-4944-B113-6CA5AC652CB9}" xr6:coauthVersionLast="47" xr6:coauthVersionMax="47" xr10:uidLastSave="{3D279E20-798B-4A53-85A6-9B5803D2401F}"/>
  <bookViews>
    <workbookView xWindow="-108" yWindow="-108" windowWidth="23256" windowHeight="12576" xr2:uid="{49A4519B-E875-42E7-A4F5-87A70EF6C33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2" l="1"/>
  <c r="D15" i="2" l="1"/>
  <c r="D29" i="2" l="1"/>
  <c r="D23" i="2" l="1"/>
  <c r="D20" i="2"/>
  <c r="D24" i="2" l="1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<sst xmlns="http://schemas.openxmlformats.org/spreadsheetml/2006/main" count="23" uniqueCount="23">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</sst>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44" fontId="3" fillId="0" borderId="0" xfId="1" applyFont="1"/>
    <xf numFmtId="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3" fontId="2" fillId="0" borderId="0" xfId="0" applyNumberFormat="1" applyFont="1"/>
    <xf numFmtId="0" fontId="4" fillId="0" borderId="0" xfId="0" applyFont="1"/>
    <xf numFmtId="4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6" fillId="0" borderId="0" xfId="1" applyFont="1"/>
    <xf numFmtId="44" fontId="7" fillId="0" borderId="0" xfId="1" applyFont="1"/>
    <xf numFmtId="0" fontId="7" fillId="2" borderId="0" xfId="0" applyFont="1" applyFill="1"/>
    <xf numFmtId="44" fontId="7" fillId="2" borderId="0" xfId="1" applyFont="1" applyFill="1"/>
    <xf numFmtId="44" fontId="6" fillId="2" borderId="0" xfId="0" applyNumberFormat="1" applyFont="1" applyFill="1"/>
    <xf numFmtId="44" fontId="8" fillId="2" borderId="0" xfId="0" applyNumberFormat="1" applyFont="1" applyFill="1"/>
    <xf numFmtId="44" fontId="6" fillId="0" borderId="0" xfId="0" applyNumberFormat="1" applyFont="1"/>
    <xf numFmtId="44" fontId="7" fillId="2" borderId="0" xfId="0" applyNumberFormat="1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560070</xdr:colOff>
      <xdr:row>0</xdr:row>
      <xdr:rowOff>22860</xdr:rowOff>
    </xdr:from>
    <xdr:to>
      <xdr:col>3</xdr:col>
      <xdr:colOff>381000</xdr:colOff>
      <xdr:row>8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1390650" y="22860"/>
          <a:ext cx="383667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1:N48"/>
  <sheetViews>
    <sheetView tabSelected="1" topLeftCell="A4" zoomScaleNormal="100" workbookViewId="0">
      <selection activeCell="D33" sqref="D33"/>
    </sheetView>
  </sheetViews>
  <sheetFormatPr baseColWidth="10" defaultColWidth="9.109375" defaultRowHeight="18" x14ac:dyDescent="0.35"/>
  <cols>
    <col min="1" max="1" width="12.109375" style="2" customWidth="1"/>
    <col min="2" max="2" width="17.5546875" style="2" customWidth="1"/>
    <col min="3" max="3" width="41" style="2" customWidth="1"/>
    <col min="4" max="4" width="21.44140625" style="1" customWidth="1"/>
    <col min="5" max="5" width="18.44140625" style="1" customWidth="1"/>
    <col min="6" max="6" width="20" style="2" customWidth="1"/>
    <col min="7" max="7" width="17.33203125" style="1" customWidth="1"/>
    <col min="8" max="8" width="21.44140625" style="2" customWidth="1"/>
    <col min="9" max="9" width="18.88671875" style="2" customWidth="1"/>
    <col min="10" max="10" width="18.109375" style="2" customWidth="1"/>
    <col min="11" max="11" width="21.5546875" style="2" customWidth="1"/>
    <col min="12" max="12" width="18.109375" style="2" bestFit="1" customWidth="1"/>
    <col min="13" max="13" width="17.21875" style="2" customWidth="1"/>
    <col min="14" max="14" width="20" style="2" customWidth="1"/>
    <col min="15" max="16384" width="9.109375" style="2"/>
  </cols>
  <sheetData>
    <row r="1" spans="1:14" x14ac:dyDescent="0.35">
      <c r="A1" s="14"/>
      <c r="B1" s="14"/>
      <c r="C1" s="14"/>
      <c r="D1" s="14"/>
    </row>
    <row r="2" spans="1:14" x14ac:dyDescent="0.35">
      <c r="A2" s="14"/>
      <c r="B2" s="14"/>
      <c r="C2" s="14"/>
      <c r="D2" s="14"/>
    </row>
    <row r="3" spans="1:14" x14ac:dyDescent="0.35">
      <c r="A3" s="14"/>
      <c r="B3" s="14"/>
      <c r="C3" s="14"/>
      <c r="D3" s="14"/>
    </row>
    <row r="4" spans="1:14" x14ac:dyDescent="0.35">
      <c r="A4" s="14"/>
      <c r="B4" s="14"/>
      <c r="C4" s="14"/>
      <c r="D4" s="14"/>
    </row>
    <row r="5" spans="1:14" x14ac:dyDescent="0.35">
      <c r="A5" s="14"/>
      <c r="B5" s="14"/>
      <c r="C5" s="14"/>
      <c r="D5" s="14"/>
    </row>
    <row r="6" spans="1:14" x14ac:dyDescent="0.35">
      <c r="A6" s="14"/>
      <c r="B6" s="14"/>
      <c r="C6" s="14"/>
      <c r="D6" s="14"/>
    </row>
    <row r="7" spans="1:14" x14ac:dyDescent="0.35">
      <c r="A7" s="14"/>
      <c r="B7" s="14"/>
      <c r="C7" s="14"/>
      <c r="D7" s="14"/>
    </row>
    <row r="8" spans="1:14" x14ac:dyDescent="0.35">
      <c r="A8" s="14"/>
      <c r="B8" s="14"/>
      <c r="C8" s="14"/>
      <c r="D8" s="14"/>
    </row>
    <row r="9" spans="1:14" x14ac:dyDescent="0.35">
      <c r="A9" s="23" t="s">
        <v>0</v>
      </c>
      <c r="B9" s="23"/>
      <c r="C9" s="23"/>
      <c r="D9" s="23"/>
    </row>
    <row r="10" spans="1:14" x14ac:dyDescent="0.35">
      <c r="A10" s="23" t="s">
        <v>22</v>
      </c>
      <c r="B10" s="23"/>
      <c r="C10" s="23"/>
      <c r="D10" s="23"/>
    </row>
    <row r="11" spans="1:14" x14ac:dyDescent="0.35">
      <c r="A11" s="23" t="s">
        <v>1</v>
      </c>
      <c r="B11" s="23"/>
      <c r="C11" s="23"/>
      <c r="D11" s="23"/>
    </row>
    <row r="12" spans="1:14" x14ac:dyDescent="0.35">
      <c r="A12" s="24" t="s">
        <v>2</v>
      </c>
      <c r="B12" s="24"/>
      <c r="C12" s="15">
        <v>81082204</v>
      </c>
      <c r="D12" s="14"/>
      <c r="J12" s="9"/>
    </row>
    <row r="13" spans="1:14" x14ac:dyDescent="0.35">
      <c r="A13" s="14"/>
      <c r="B13" s="14"/>
      <c r="C13" s="14"/>
      <c r="D13" s="14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x14ac:dyDescent="0.35">
      <c r="A14" s="13" t="s">
        <v>3</v>
      </c>
      <c r="B14" s="14"/>
      <c r="C14" s="14"/>
      <c r="D14" s="14"/>
      <c r="E14" s="4"/>
      <c r="M14" s="1"/>
    </row>
    <row r="15" spans="1:14" x14ac:dyDescent="0.35">
      <c r="A15" s="14" t="s">
        <v>20</v>
      </c>
      <c r="B15" s="14"/>
      <c r="C15" s="14"/>
      <c r="D15" s="16">
        <f>+C12-3458244.77</f>
        <v>77623959.230000004</v>
      </c>
      <c r="E15" s="4"/>
      <c r="M15" s="1"/>
    </row>
    <row r="16" spans="1:14" x14ac:dyDescent="0.35">
      <c r="A16" s="25" t="s">
        <v>18</v>
      </c>
      <c r="B16" s="25"/>
      <c r="C16" s="14"/>
      <c r="D16" s="16">
        <v>0</v>
      </c>
      <c r="E16" s="4"/>
      <c r="F16" s="4"/>
      <c r="G16" s="4"/>
      <c r="H16" s="4"/>
      <c r="I16" s="7"/>
      <c r="J16" s="4"/>
      <c r="K16" s="5"/>
      <c r="L16" s="5"/>
      <c r="M16" s="5"/>
      <c r="N16" s="5"/>
    </row>
    <row r="17" spans="1:14" x14ac:dyDescent="0.35">
      <c r="A17" s="17" t="s">
        <v>6</v>
      </c>
      <c r="B17" s="14"/>
      <c r="C17" s="14"/>
      <c r="D17" s="16">
        <v>0</v>
      </c>
      <c r="E17" s="4"/>
      <c r="F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s="14" t="s">
        <v>5</v>
      </c>
      <c r="B18" s="14"/>
      <c r="C18" s="14"/>
      <c r="D18" s="16">
        <f>1701517.73+26729.4+2836.56+741.47-146782.63-142047.71-146782.63-142047.71-146782.63-146782.63-909.17</f>
        <v>859690.04999999993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s="14" t="s">
        <v>19</v>
      </c>
      <c r="B19" s="14"/>
      <c r="C19" s="14"/>
      <c r="D19" s="18">
        <v>0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3" t="s">
        <v>4</v>
      </c>
      <c r="B20" s="14"/>
      <c r="C20" s="14"/>
      <c r="D20" s="19">
        <f>+D19+D18+D17+D16+D15</f>
        <v>78483649.280000001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17" t="s">
        <v>7</v>
      </c>
      <c r="B21" s="14"/>
      <c r="C21" s="14"/>
      <c r="D21" s="22">
        <v>0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17" t="s">
        <v>21</v>
      </c>
      <c r="B22" s="14"/>
      <c r="C22" s="14"/>
      <c r="D22" s="20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3" t="s">
        <v>8</v>
      </c>
      <c r="B23" s="14"/>
      <c r="C23" s="14"/>
      <c r="D23" s="18">
        <f>+D22+D21</f>
        <v>0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3" t="s">
        <v>9</v>
      </c>
      <c r="B24" s="14"/>
      <c r="C24" s="14"/>
      <c r="D24" s="21">
        <f>+D23+D20</f>
        <v>78483649.280000001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 s="14"/>
      <c r="B25" s="14"/>
      <c r="C25" s="14"/>
      <c r="D25" s="14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 s="14"/>
      <c r="B26" s="14"/>
      <c r="C26" s="14"/>
      <c r="D26" s="14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s="14" t="s">
        <v>10</v>
      </c>
      <c r="B27" s="14"/>
      <c r="C27" s="14"/>
      <c r="D27" s="16">
        <v>361594.39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s="14" t="s">
        <v>17</v>
      </c>
      <c r="B28" s="14"/>
      <c r="C28" s="14"/>
      <c r="D28" s="16">
        <v>49130.41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3" t="s">
        <v>11</v>
      </c>
      <c r="B29" s="14"/>
      <c r="C29" s="14"/>
      <c r="D29" s="21">
        <f>D27+D28</f>
        <v>410724.80000000005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 s="14"/>
      <c r="B30" s="14"/>
      <c r="C30" s="14"/>
      <c r="D30" s="14"/>
      <c r="E30" s="4"/>
      <c r="F30" s="4"/>
      <c r="G30" s="4"/>
      <c r="H30" s="4"/>
      <c r="J30" s="6"/>
    </row>
    <row r="31" spans="1:14" x14ac:dyDescent="0.35">
      <c r="A31" s="14" t="s">
        <v>12</v>
      </c>
      <c r="B31" s="14"/>
      <c r="C31" s="14"/>
      <c r="D31" s="16">
        <v>78072924.480000004</v>
      </c>
      <c r="E31" s="4"/>
      <c r="F31" s="4"/>
      <c r="G31" s="4"/>
      <c r="H31" s="4"/>
      <c r="J31" s="6"/>
    </row>
    <row r="32" spans="1:14" x14ac:dyDescent="0.35">
      <c r="A32" s="13" t="s">
        <v>13</v>
      </c>
      <c r="B32" s="14"/>
      <c r="C32" s="14"/>
      <c r="D32" s="16">
        <f>D31</f>
        <v>78072924.480000004</v>
      </c>
      <c r="E32" s="4"/>
      <c r="F32" s="4"/>
      <c r="G32" s="4"/>
      <c r="H32" s="4"/>
      <c r="J32" s="6"/>
    </row>
    <row r="33" spans="1:10" x14ac:dyDescent="0.35">
      <c r="A33" s="13" t="s">
        <v>14</v>
      </c>
      <c r="B33" s="14"/>
      <c r="C33" s="14"/>
      <c r="D33" s="21">
        <f>D29+D32</f>
        <v>78483649.280000001</v>
      </c>
      <c r="E33" s="4"/>
      <c r="F33" s="4"/>
      <c r="G33" s="4"/>
      <c r="H33" s="4"/>
    </row>
    <row r="34" spans="1:10" x14ac:dyDescent="0.35">
      <c r="A34" s="14"/>
      <c r="B34" s="14"/>
      <c r="C34" s="14"/>
      <c r="D34" s="14"/>
      <c r="F34" s="4"/>
      <c r="H34" s="4"/>
    </row>
    <row r="35" spans="1:10" x14ac:dyDescent="0.35">
      <c r="A35" s="14"/>
      <c r="B35" s="14"/>
      <c r="C35" s="14"/>
      <c r="D35" s="14"/>
      <c r="F35" s="4"/>
    </row>
    <row r="36" spans="1:10" x14ac:dyDescent="0.35">
      <c r="A36" s="14"/>
      <c r="B36" s="14"/>
      <c r="C36" s="14"/>
      <c r="D36" s="14"/>
    </row>
    <row r="37" spans="1:10" x14ac:dyDescent="0.35">
      <c r="A37" s="14"/>
      <c r="B37" s="14"/>
      <c r="C37" s="14"/>
      <c r="D37" s="14"/>
    </row>
    <row r="38" spans="1:10" x14ac:dyDescent="0.35">
      <c r="A38" s="13" t="s">
        <v>15</v>
      </c>
      <c r="B38" s="13"/>
      <c r="C38" s="13"/>
      <c r="D38" s="14"/>
    </row>
    <row r="39" spans="1:10" x14ac:dyDescent="0.35">
      <c r="A39" s="13" t="s">
        <v>16</v>
      </c>
      <c r="B39" s="13"/>
      <c r="C39" s="13"/>
      <c r="D39" s="14"/>
      <c r="J39" s="6"/>
    </row>
    <row r="40" spans="1:10" x14ac:dyDescent="0.35">
      <c r="A40"/>
      <c r="B40"/>
      <c r="C40"/>
      <c r="D40" s="12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4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2EE9DC-0080-4CC4-B5EC-44403435EAE7}">
  <ds:schemaRefs>
    <ds:schemaRef ds:uri="http://www.w3.org/XML/1998/namespace"/>
    <ds:schemaRef ds:uri="1f48db57-722f-41ea-a0c5-6de1a7e3425c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03D1DB-C940-4481-8298-6AE77749F9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Carlos Capellan Matos</cp:lastModifiedBy>
  <dcterms:created xsi:type="dcterms:W3CDTF">2022-04-06T20:31:32Z</dcterms:created>
  <dcterms:modified xsi:type="dcterms:W3CDTF">2024-02-06T13:07:57Z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0x010100A106191941A48846994C935CEE8C35FB</vt:lpwstr>
  </property>
</Properties>
</file>