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ogando_cpp_gob_do/Documents/"/>
    </mc:Choice>
  </mc:AlternateContent>
  <xr:revisionPtr revIDLastSave="7" documentId="8_{9D678C66-5114-4880-8EA0-884F21E57DF2}" xr6:coauthVersionLast="47" xr6:coauthVersionMax="47" xr10:uidLastSave="{50928601-E847-4B88-8FCC-A48053320B7B}"/>
  <bookViews>
    <workbookView xWindow="-108" yWindow="-108" windowWidth="23256" windowHeight="12456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3" l="1"/>
  <c r="U15" i="3"/>
  <c r="U13" i="3"/>
  <c r="U12" i="3"/>
  <c r="K10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<sst xmlns="http://schemas.openxmlformats.org/spreadsheetml/2006/main" count="102" uniqueCount="99">
  <si>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</si>
  <si>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</si>
  <si>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</si>
  <si>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</si>
  <si>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</si>
  <si>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</si>
  <si>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</si>
  <si>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</si>
  <si>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</si>
  <si>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</si>
  <si>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</si>
  <si>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</si>
  <si>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</si>
  <si>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</si>
  <si>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</si>
  <si>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</si>
  <si>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</si>
  <si>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</si>
  <si>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</si>
  <si>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</si>
  <si>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</si>
  <si>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</si>
  <si>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</si>
  <si>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</si>
  <si>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</si>
  <si>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</si>
  <si>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</si>
  <si>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</si>
  <si>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</si>
  <si>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</si>
  <si>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</si>
  <si>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</si>
  <si>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</si>
  <si>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</si>
  <si>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</si>
  <si>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</si>
  <si>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</si>
  <si>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</si>
  <si>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</si>
  <si>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</si>
  <si>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</si>
  <si>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</si>
  <si>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</si>
  <si>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</si>
  <si>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</si>
  <si>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</si>
  <si>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</si>
  <si>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</si>
  <si>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</si>
  <si>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</si>
  <si>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</si>
  <si>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</si>
  <si>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</si>
  <si>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</si>
  <si>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</si>
  <si>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</si>
  <si>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</si>
  <si>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</si>
  <si>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</si>
  <si>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</si>
  <si>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</si>
  <si>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</si>
  <si>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</si>
  <si>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</si>
  <si>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</si>
  <si>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</si>
  <si>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</si>
  <si>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</si>
  <si>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</si>
  <si>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</si>
  <si>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</si>
  <si>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</si>
  <si>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</si>
  <si>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</si>
  <si>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</si>
  <si>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</si>
  <si>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</si>
  <si>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</si>
  <si>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</si>
  <si>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</si>
  <si>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</si>
  <si>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</si>
  <si>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</si>
  <si>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</si>
  <si>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</si>
  <si>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</si>
  <si>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</si>
  <si>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</si>
  <si>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</si>
  <si>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</si>
  <si>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</si>
  <si>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</si>
  <si>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</si>
  <si>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</si>
  <si>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</si>
  <si>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</si>
  <si>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</si>
  <si>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</si>
  <si>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76,084,004.00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</si>
</sst>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I1" zoomScaleNormal="100" zoomScaleSheetLayoutView="100" workbookViewId="0">
      <selection activeCell="C5" sqref="C5:U5"/>
    </sheetView>
  </sheetViews>
  <sheetFormatPr baseColWidth="10" defaultColWidth="11.44140625" defaultRowHeight="14.4" x14ac:dyDescent="0.3"/>
  <cols>
    <col min="3" max="3" width="93.6640625" bestFit="1" customWidth="1"/>
    <col min="4" max="4" width="22" customWidth="1"/>
    <col min="5" max="5" width="19.44140625" customWidth="1"/>
    <col min="6" max="6" width="25.88671875" customWidth="1"/>
    <col min="7" max="7" width="19.44140625" customWidth="1"/>
    <col min="8" max="8" width="18" bestFit="1" customWidth="1"/>
    <col min="9" max="10" width="19.6640625" bestFit="1" customWidth="1"/>
    <col min="11" max="11" width="0" hidden="1" customWidth="1"/>
    <col min="12" max="12" width="13.6640625" hidden="1" customWidth="1"/>
    <col min="13" max="13" width="0" hidden="1" customWidth="1"/>
    <col min="14" max="14" width="13.33203125" hidden="1" customWidth="1"/>
    <col min="15" max="15" width="13.44140625" hidden="1" customWidth="1"/>
    <col min="16" max="20" width="19.6640625" bestFit="1" customWidth="1"/>
    <col min="21" max="21" width="20.33203125" customWidth="1"/>
  </cols>
  <sheetData>
    <row r="3" spans="3:22" ht="28.5" customHeight="1" x14ac:dyDescent="0.3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3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6" x14ac:dyDescent="0.3">
      <c r="C5" s="25">
        <v>2023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3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3">
      <c r="C7" s="29" t="s">
        <v>98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3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3">
      <c r="C10" s="1" t="s">
        <v>0</v>
      </c>
      <c r="D10" s="9">
        <f>+D84</f>
        <v>3473801.4499999997</v>
      </c>
      <c r="E10" s="9">
        <f t="shared" ref="E10:U10" si="0">+E84</f>
        <v>5033981.76</v>
      </c>
      <c r="F10" s="9">
        <f t="shared" si="0"/>
        <v>4259520.1499999994</v>
      </c>
      <c r="G10" s="9">
        <f t="shared" si="0"/>
        <v>4668730.3599999994</v>
      </c>
      <c r="H10" s="9">
        <f t="shared" si="0"/>
        <v>4347086.4800000004</v>
      </c>
      <c r="I10" s="9">
        <f t="shared" si="0"/>
        <v>4775228</v>
      </c>
      <c r="J10" s="9">
        <f t="shared" si="0"/>
        <v>4786938.6100000003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4472782.0200000005</v>
      </c>
      <c r="Q10" s="9">
        <f t="shared" si="0"/>
        <v>11849749.420000002</v>
      </c>
      <c r="R10" s="9">
        <f t="shared" si="0"/>
        <v>4417754.1199999992</v>
      </c>
      <c r="S10" s="9">
        <f t="shared" si="0"/>
        <v>0</v>
      </c>
      <c r="T10" s="9">
        <f t="shared" si="0"/>
        <v>0</v>
      </c>
      <c r="U10" s="9">
        <f t="shared" si="0"/>
        <v>52085572.370000005</v>
      </c>
    </row>
    <row r="11" spans="3:22" x14ac:dyDescent="0.3">
      <c r="C11" s="2" t="s">
        <v>1</v>
      </c>
      <c r="D11" s="15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3">
      <c r="C12" s="3" t="s">
        <v>2</v>
      </c>
      <c r="D12" s="12">
        <v>2604000</v>
      </c>
      <c r="E12" s="15">
        <v>2835000</v>
      </c>
      <c r="F12" s="15">
        <v>2885000</v>
      </c>
      <c r="G12" s="11">
        <v>2876000</v>
      </c>
      <c r="H12" s="15">
        <v>2400000</v>
      </c>
      <c r="I12" s="15">
        <v>2990000</v>
      </c>
      <c r="J12" s="15">
        <v>3185000</v>
      </c>
      <c r="P12" s="15">
        <v>3236142.13</v>
      </c>
      <c r="Q12" s="15">
        <v>3020000</v>
      </c>
      <c r="R12" s="11">
        <v>2850000</v>
      </c>
      <c r="S12" s="11"/>
      <c r="T12" s="11"/>
      <c r="U12" s="13">
        <f>SUM(D12:T12)</f>
        <v>28881142.129999999</v>
      </c>
    </row>
    <row r="13" spans="3:22" x14ac:dyDescent="0.3">
      <c r="C13" s="3" t="s">
        <v>3</v>
      </c>
      <c r="D13" s="15">
        <v>274000</v>
      </c>
      <c r="E13" s="15">
        <v>375000</v>
      </c>
      <c r="F13" s="15">
        <v>375000</v>
      </c>
      <c r="G13" s="11">
        <v>375000</v>
      </c>
      <c r="H13" s="15">
        <v>375000</v>
      </c>
      <c r="I13" s="15">
        <v>375000</v>
      </c>
      <c r="J13" s="15">
        <v>375000</v>
      </c>
      <c r="P13" s="15">
        <v>375000</v>
      </c>
      <c r="Q13" s="15">
        <v>375000</v>
      </c>
      <c r="R13" s="11">
        <v>390000</v>
      </c>
      <c r="S13" s="11"/>
      <c r="T13" s="11"/>
      <c r="U13" s="13">
        <f>SUM(D13:T13)</f>
        <v>3664000</v>
      </c>
    </row>
    <row r="14" spans="3:22" x14ac:dyDescent="0.3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3">
      <c r="C15" s="3" t="s">
        <v>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3">
        <f>SUM(D15:T15)</f>
        <v>0</v>
      </c>
    </row>
    <row r="16" spans="3:22" x14ac:dyDescent="0.3">
      <c r="C16" s="3" t="s">
        <v>6</v>
      </c>
      <c r="D16" s="15">
        <v>393860.5</v>
      </c>
      <c r="E16" s="15">
        <v>428302.05</v>
      </c>
      <c r="F16" s="15">
        <v>435947.05</v>
      </c>
      <c r="G16" s="11">
        <v>437000.64</v>
      </c>
      <c r="H16" s="15">
        <v>365341.79</v>
      </c>
      <c r="I16" s="15">
        <v>454387.24</v>
      </c>
      <c r="J16" s="15">
        <v>484090.63</v>
      </c>
      <c r="P16" s="15">
        <v>480268.13</v>
      </c>
      <c r="Q16" s="15">
        <v>459196.35</v>
      </c>
      <c r="R16" s="11">
        <v>433480.46</v>
      </c>
      <c r="S16" s="11"/>
      <c r="T16" s="11"/>
      <c r="U16" s="13">
        <f t="shared" si="1"/>
        <v>4371874.8400000008</v>
      </c>
    </row>
    <row r="17" spans="3:21" x14ac:dyDescent="0.3">
      <c r="C17" s="2" t="s">
        <v>7</v>
      </c>
      <c r="D17" s="11">
        <v>0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3">
      <c r="C18" s="3" t="s">
        <v>8</v>
      </c>
      <c r="D18" s="15">
        <v>62802.57</v>
      </c>
      <c r="E18" s="15">
        <v>92412.36</v>
      </c>
      <c r="F18" s="15">
        <v>164341.34</v>
      </c>
      <c r="G18" s="11">
        <v>215487.94</v>
      </c>
      <c r="H18" s="15">
        <v>141073.25</v>
      </c>
      <c r="I18" s="15">
        <v>138848.01999999999</v>
      </c>
      <c r="J18" s="15">
        <v>127330.58</v>
      </c>
      <c r="P18" s="15">
        <v>135538.85999999999</v>
      </c>
      <c r="Q18" s="15">
        <v>129340.69</v>
      </c>
      <c r="R18" s="11">
        <v>129350.76</v>
      </c>
      <c r="S18" s="11"/>
      <c r="T18" s="11"/>
      <c r="U18" s="13">
        <f t="shared" si="1"/>
        <v>1336526.3699999999</v>
      </c>
    </row>
    <row r="19" spans="3:21" x14ac:dyDescent="0.3">
      <c r="C19" s="3" t="s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3">
      <c r="C20" s="3" t="s">
        <v>10</v>
      </c>
      <c r="D20" s="12">
        <v>0</v>
      </c>
      <c r="E20" s="15">
        <v>148850</v>
      </c>
      <c r="F20" s="15">
        <v>151050</v>
      </c>
      <c r="G20" s="11">
        <v>149450</v>
      </c>
      <c r="H20" s="15">
        <v>313573.5</v>
      </c>
      <c r="I20" s="15">
        <v>150500</v>
      </c>
      <c r="J20" s="15">
        <v>149950</v>
      </c>
      <c r="P20" s="15">
        <v>150000</v>
      </c>
      <c r="Q20" s="15">
        <v>170250</v>
      </c>
      <c r="R20" s="11">
        <v>170000</v>
      </c>
      <c r="S20" s="11"/>
      <c r="T20" s="11"/>
      <c r="U20" s="13">
        <f t="shared" si="1"/>
        <v>1553623.5</v>
      </c>
    </row>
    <row r="21" spans="3:21" x14ac:dyDescent="0.3">
      <c r="C21" s="3" t="s">
        <v>11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3">
      <c r="C22" s="3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3">
      <c r="C23" s="3" t="s">
        <v>13</v>
      </c>
      <c r="D23" s="15">
        <v>139138.38</v>
      </c>
      <c r="E23" s="15">
        <v>28397.49</v>
      </c>
      <c r="F23" s="15">
        <v>10045.26</v>
      </c>
      <c r="G23" s="12">
        <v>15505.58</v>
      </c>
      <c r="H23" s="15">
        <v>14492.74</v>
      </c>
      <c r="I23" s="15">
        <v>14492.74</v>
      </c>
      <c r="J23" s="15">
        <v>12922.9</v>
      </c>
      <c r="P23" s="15">
        <v>12922.9</v>
      </c>
      <c r="Q23" s="15">
        <v>1741170.03</v>
      </c>
      <c r="R23" s="11">
        <v>12922.9</v>
      </c>
      <c r="S23" s="11"/>
      <c r="T23" s="11"/>
      <c r="U23" s="13">
        <f>SUM(D23:T23)</f>
        <v>2002010.92</v>
      </c>
    </row>
    <row r="24" spans="3:21" x14ac:dyDescent="0.3">
      <c r="C24" s="3" t="s">
        <v>14</v>
      </c>
      <c r="D24" s="12">
        <v>0</v>
      </c>
      <c r="E24" s="15">
        <v>19203.86</v>
      </c>
      <c r="F24" s="12">
        <v>0</v>
      </c>
      <c r="G24" s="12">
        <v>145683.85</v>
      </c>
      <c r="H24" s="12">
        <v>0</v>
      </c>
      <c r="I24" s="15"/>
      <c r="J24" s="15">
        <v>4500</v>
      </c>
      <c r="P24" s="15"/>
      <c r="Q24" s="15">
        <v>26235.03</v>
      </c>
      <c r="R24" s="11"/>
      <c r="S24" s="11"/>
      <c r="T24" s="11"/>
      <c r="U24" s="13">
        <f t="shared" si="1"/>
        <v>195622.74000000002</v>
      </c>
    </row>
    <row r="25" spans="3:21" x14ac:dyDescent="0.3">
      <c r="C25" s="3" t="s">
        <v>15</v>
      </c>
      <c r="D25" s="12">
        <v>0</v>
      </c>
      <c r="E25" s="15">
        <v>306816</v>
      </c>
      <c r="F25" s="15">
        <v>193600</v>
      </c>
      <c r="G25" s="12">
        <v>334900</v>
      </c>
      <c r="H25" s="15">
        <v>440000</v>
      </c>
      <c r="I25" s="15">
        <v>152000</v>
      </c>
      <c r="J25" s="15">
        <v>296000</v>
      </c>
      <c r="P25" s="15">
        <v>64900</v>
      </c>
      <c r="Q25" s="15">
        <v>60180</v>
      </c>
      <c r="R25" s="11">
        <v>432000</v>
      </c>
      <c r="S25" s="11"/>
      <c r="T25" s="11"/>
      <c r="U25" s="13">
        <f t="shared" si="1"/>
        <v>2280396</v>
      </c>
    </row>
    <row r="26" spans="3:21" x14ac:dyDescent="0.3">
      <c r="C26" s="3" t="s">
        <v>16</v>
      </c>
      <c r="D26" s="12">
        <v>0</v>
      </c>
      <c r="E26" s="12">
        <v>0</v>
      </c>
      <c r="F26" s="12">
        <v>0</v>
      </c>
      <c r="G26" s="12">
        <v>0</v>
      </c>
      <c r="H26" s="15">
        <v>78175</v>
      </c>
      <c r="I26" s="12">
        <v>0</v>
      </c>
      <c r="J26" s="15">
        <v>108412.5</v>
      </c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186587.5</v>
      </c>
    </row>
    <row r="27" spans="3:21" x14ac:dyDescent="0.3">
      <c r="C27" s="2" t="s">
        <v>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3">
      <c r="C28" s="3" t="s">
        <v>18</v>
      </c>
      <c r="D28" s="12">
        <v>0</v>
      </c>
      <c r="E28" s="12">
        <v>0</v>
      </c>
      <c r="F28" s="15">
        <v>44536.5</v>
      </c>
      <c r="G28" s="12">
        <v>18998</v>
      </c>
      <c r="H28" s="12">
        <v>0</v>
      </c>
      <c r="I28" s="11">
        <v>0</v>
      </c>
      <c r="J28" s="15">
        <v>43732</v>
      </c>
      <c r="P28" s="11">
        <v>0</v>
      </c>
      <c r="R28" s="11">
        <v>0</v>
      </c>
      <c r="S28" s="11"/>
      <c r="T28" s="11">
        <v>0</v>
      </c>
      <c r="U28" s="13">
        <f t="shared" si="1"/>
        <v>107266.5</v>
      </c>
    </row>
    <row r="29" spans="3:21" x14ac:dyDescent="0.3">
      <c r="C29" s="3" t="s">
        <v>19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3">
      <c r="C30" s="3" t="s">
        <v>20</v>
      </c>
      <c r="D30" s="12">
        <v>0</v>
      </c>
      <c r="E30" s="12">
        <v>0</v>
      </c>
      <c r="F30" s="12">
        <v>0</v>
      </c>
      <c r="G30" s="12">
        <v>32200.18</v>
      </c>
      <c r="H30" s="15">
        <v>31913.1</v>
      </c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3">
        <f t="shared" si="1"/>
        <v>64113.279999999999</v>
      </c>
    </row>
    <row r="31" spans="3:21" x14ac:dyDescent="0.3">
      <c r="C31" s="3" t="s">
        <v>21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3">
      <c r="C32" s="3" t="s">
        <v>22</v>
      </c>
      <c r="D32" s="12">
        <v>0</v>
      </c>
      <c r="E32" s="12">
        <v>0</v>
      </c>
      <c r="F32" s="12">
        <v>0</v>
      </c>
      <c r="G32" s="12">
        <v>0</v>
      </c>
      <c r="H32" s="15">
        <v>44800.02</v>
      </c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 t="shared" si="1"/>
        <v>44800.02</v>
      </c>
    </row>
    <row r="33" spans="3:21" x14ac:dyDescent="0.3">
      <c r="C33" s="3" t="s">
        <v>23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6">
        <f t="shared" si="1"/>
        <v>0</v>
      </c>
    </row>
    <row r="34" spans="3:21" x14ac:dyDescent="0.3">
      <c r="C34" s="3" t="s">
        <v>24</v>
      </c>
      <c r="D34" s="12">
        <v>0</v>
      </c>
      <c r="E34" s="15">
        <v>800000</v>
      </c>
      <c r="F34" s="12">
        <v>0</v>
      </c>
      <c r="G34" s="12">
        <v>0</v>
      </c>
      <c r="H34" s="12">
        <v>0</v>
      </c>
      <c r="I34" s="11">
        <v>500000</v>
      </c>
      <c r="J34" s="15"/>
      <c r="P34" s="11">
        <v>0</v>
      </c>
      <c r="Q34" s="15">
        <v>500000</v>
      </c>
      <c r="R34" s="11">
        <v>0</v>
      </c>
      <c r="S34" s="11">
        <v>0</v>
      </c>
      <c r="T34" s="11">
        <v>0</v>
      </c>
      <c r="U34" s="13">
        <f t="shared" si="1"/>
        <v>1800000</v>
      </c>
    </row>
    <row r="35" spans="3:21" x14ac:dyDescent="0.3">
      <c r="C35" s="3" t="s">
        <v>25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3">
      <c r="C36" s="3" t="s">
        <v>26</v>
      </c>
      <c r="D36" s="12">
        <v>0</v>
      </c>
      <c r="E36" s="12">
        <v>0</v>
      </c>
      <c r="F36" s="12">
        <v>0</v>
      </c>
      <c r="G36" s="12">
        <v>68504.17</v>
      </c>
      <c r="H36" s="15">
        <v>142717.07999999999</v>
      </c>
      <c r="I36" s="15"/>
      <c r="J36" s="11">
        <v>0</v>
      </c>
      <c r="P36" s="11">
        <v>0</v>
      </c>
      <c r="Q36" s="15">
        <v>136318.32</v>
      </c>
      <c r="R36" s="11">
        <v>0</v>
      </c>
      <c r="S36" s="11"/>
      <c r="T36" s="11">
        <v>0</v>
      </c>
      <c r="U36" s="13">
        <f t="shared" si="1"/>
        <v>347539.57</v>
      </c>
    </row>
    <row r="37" spans="3:21" x14ac:dyDescent="0.3">
      <c r="C37" s="2" t="s">
        <v>27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3">
      <c r="C38" s="3" t="s">
        <v>28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3">
      <c r="C39" s="3" t="s">
        <v>29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3">
      <c r="C40" s="3" t="s">
        <v>30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3">
      <c r="C41" s="3" t="s">
        <v>31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3">
      <c r="C42" s="3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3">
      <c r="C43" s="3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3">
      <c r="C44" s="3" t="s">
        <v>34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3">
      <c r="C45" s="3" t="s">
        <v>35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3">
        <f t="shared" si="2"/>
        <v>0</v>
      </c>
    </row>
    <row r="46" spans="3:21" x14ac:dyDescent="0.3">
      <c r="C46" s="2" t="s">
        <v>36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3">
      <c r="C47" s="3" t="s">
        <v>37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3">
      <c r="C48" s="3" t="s">
        <v>38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3">
      <c r="C49" s="3" t="s">
        <v>39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3">
      <c r="C50" s="3" t="s">
        <v>40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3">
      <c r="C51" s="3" t="s">
        <v>41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3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3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3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5">
        <v>18010</v>
      </c>
      <c r="Q54" s="11"/>
      <c r="R54" s="11">
        <v>0</v>
      </c>
      <c r="S54" s="11">
        <v>0</v>
      </c>
      <c r="T54" s="11">
        <v>0</v>
      </c>
      <c r="U54" s="13">
        <f t="shared" si="2"/>
        <v>18010</v>
      </c>
    </row>
    <row r="55" spans="3:21" x14ac:dyDescent="0.3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3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3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5">
        <v>5232059</v>
      </c>
      <c r="R57" s="11">
        <v>0</v>
      </c>
      <c r="S57" s="11">
        <v>0</v>
      </c>
      <c r="T57" s="11"/>
      <c r="U57" s="13">
        <f t="shared" si="2"/>
        <v>5232059</v>
      </c>
    </row>
    <row r="58" spans="3:21" x14ac:dyDescent="0.3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3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3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3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3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>
        <f t="shared" si="2"/>
        <v>0</v>
      </c>
    </row>
    <row r="63" spans="3:21" x14ac:dyDescent="0.3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3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3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3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3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3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3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3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3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3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3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3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3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3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3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3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3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3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3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3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3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3">
      <c r="C84" s="5" t="s">
        <v>65</v>
      </c>
      <c r="D84" s="14">
        <f>SUM(D12:D83)</f>
        <v>3473801.4499999997</v>
      </c>
      <c r="E84" s="14">
        <f t="shared" ref="E84:U84" si="4">SUM(E12:E83)</f>
        <v>5033981.76</v>
      </c>
      <c r="F84" s="14">
        <f t="shared" si="4"/>
        <v>4259520.1499999994</v>
      </c>
      <c r="G84" s="14">
        <f t="shared" si="4"/>
        <v>4668730.3599999994</v>
      </c>
      <c r="H84" s="14">
        <f t="shared" si="4"/>
        <v>4347086.4800000004</v>
      </c>
      <c r="I84" s="14">
        <f t="shared" si="4"/>
        <v>4775228</v>
      </c>
      <c r="J84" s="14">
        <f t="shared" si="4"/>
        <v>4786938.6100000003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4472782.0200000005</v>
      </c>
      <c r="Q84" s="14">
        <f t="shared" si="4"/>
        <v>11849749.420000002</v>
      </c>
      <c r="R84" s="14">
        <f t="shared" si="4"/>
        <v>4417754.1199999992</v>
      </c>
      <c r="S84" s="14">
        <f t="shared" si="4"/>
        <v>0</v>
      </c>
      <c r="T84" s="14">
        <f t="shared" si="4"/>
        <v>0</v>
      </c>
      <c r="U84" s="14">
        <f t="shared" si="4"/>
        <v>52085572.370000005</v>
      </c>
    </row>
    <row r="85" spans="3:21" x14ac:dyDescent="0.3">
      <c r="Q85" s="17"/>
    </row>
    <row r="86" spans="3:21" ht="16.2" thickBot="1" x14ac:dyDescent="0.35">
      <c r="C86" s="18" t="s">
        <v>94</v>
      </c>
    </row>
    <row r="87" spans="3:21" ht="15" thickBot="1" x14ac:dyDescent="0.35">
      <c r="C87" s="21" t="s">
        <v>95</v>
      </c>
    </row>
    <row r="88" spans="3:21" ht="29.4" thickBot="1" x14ac:dyDescent="0.35">
      <c r="C88" s="19" t="s">
        <v>96</v>
      </c>
    </row>
    <row r="89" spans="3:21" ht="58.2" thickBot="1" x14ac:dyDescent="0.35">
      <c r="C89" s="20" t="s">
        <v>97</v>
      </c>
    </row>
  </sheetData>
  <mergeCells count="5">
    <mergeCell ref="C4:U4"/>
    <mergeCell ref="C5:U5"/>
    <mergeCell ref="C6:U6"/>
    <mergeCell ref="C7:U7"/>
    <mergeCell ref="C3:U3"/>
  </mergeCells>
  <pageMargins left="0.7" right="0.7" top="0.75" bottom="0.75" header="0.3" footer="0.3"/>
  <pageSetup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5" ma:contentTypeDescription="Create a new document." ma:contentTypeScope="" ma:versionID="b94730541d2f04c2d5c30bbbe8adcd47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88f8ce3c31a6c794ebe359ab682eee8b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AFEC00-9122-42C4-9C66-8BC766479DB6}"/>
</file>

<file path=customXml/itemProps2.xml><?xml version="1.0" encoding="utf-8"?>
<ds:datastoreItem xmlns:ds="http://schemas.openxmlformats.org/officeDocument/2006/customXml" ds:itemID="{8D09360B-094D-40D2-BAC6-679E698FA1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MAYOLENY OGANDO</cp:lastModifiedBy>
  <cp:lastPrinted>2021-08-31T15:23:28Z</cp:lastPrinted>
  <dcterms:created xsi:type="dcterms:W3CDTF">2021-07-29T18:58:50Z</dcterms:created>
  <dcterms:modified xsi:type="dcterms:W3CDTF">2023-11-08T16:07:11Z</dcterms:modified>
</cp:coreProperties>
</file>