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MAYO/PRESUPUESTO/"/>
    </mc:Choice>
  </mc:AlternateContent>
  <xr:revisionPtr revIDLastSave="37" documentId="8_{B531BC16-0537-40A2-B720-5F38C9E72E70}" xr6:coauthVersionLast="47" xr6:coauthVersionMax="47" xr10:uidLastSave="{F9FA8E70-3D9B-4416-98FE-200BED9EF8F2}"/>
  <bookViews>
    <workbookView xWindow="-108" yWindow="-108" windowWidth="23256" windowHeight="12576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U15" i="3"/>
  <c r="U13" i="3"/>
  <c r="U12" i="3"/>
  <c r="K10" i="3"/>
  <c r="E84" i="3"/>
  <c r="E10" i="3" s="1"/>
  <c r="F84" i="3"/>
  <c r="F10" i="3" s="1"/>
  <c r="G84" i="3"/>
  <c r="G10" i="3" s="1"/>
  <c r="H84" i="3"/>
  <c r="H10" i="3" s="1"/>
  <c r="I84" i="3"/>
  <c r="I10" i="3" s="1"/>
  <c r="J84" i="3"/>
  <c r="J10" i="3" s="1"/>
  <c r="K84" i="3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D84" i="3"/>
  <c r="D10" i="3" s="1"/>
  <c r="U14" i="3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<sst xmlns="http://schemas.openxmlformats.org/spreadsheetml/2006/main" count="107" uniqueCount="104">
  <si>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</si>
  <si>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</si>
  <si>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</si>
  <si>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</si>
  <si>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</si>
  <si>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</si>
  <si>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</si>
  <si>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</si>
  <si>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</si>
  <si>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</si>
  <si>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</si>
  <si>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</si>
  <si>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</si>
  <si>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</si>
  <si>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</si>
  <si>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</si>
  <si>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</si>
  <si>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</si>
  <si>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</si>
  <si>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</si>
  <si>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</si>
  <si>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</si>
  <si>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</si>
  <si>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</si>
  <si>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</si>
  <si>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</si>
  <si>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</si>
  <si>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</si>
  <si>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</si>
  <si>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</si>
  <si>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</si>
  <si>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</si>
  <si>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</si>
  <si>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</si>
  <si>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</si>
  <si>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</si>
  <si>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</si>
  <si>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</si>
  <si>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</si>
  <si>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</si>
  <si>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</si>
  <si>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</si>
  <si>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</si>
  <si>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</si>
  <si>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</si>
  <si>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</si>
  <si>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</si>
  <si>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</si>
  <si>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</si>
  <si>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</si>
  <si>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</si>
  <si>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</si>
  <si>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</si>
  <si>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</si>
  <si>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</si>
  <si>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</si>
  <si>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</si>
  <si>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</si>
  <si>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</si>
  <si>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</si>
  <si>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</si>
  <si>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</si>
  <si>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</si>
  <si>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</si>
  <si>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</si>
  <si>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</si>
  <si>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</si>
  <si>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</si>
  <si>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</si>
  <si>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</si>
  <si>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</si>
  <si>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</si>
  <si>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</si>
  <si>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</si>
  <si>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</si>
  <si>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</si>
  <si>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</si>
  <si>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</si>
  <si>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</si>
  <si>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</si>
  <si>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</si>
  <si>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</si>
  <si>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</si>
  <si>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</si>
  <si>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</si>
  <si>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</si>
  <si>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</si>
  <si>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</si>
  <si>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</si>
  <si>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</si>
  <si>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</si>
  <si>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</si>
  <si>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</si>
  <si>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</si>
  <si>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</si>
  <si>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</si>
  <si>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</si>
  <si>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</si>
  <si>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¡</t>
  </si>
  <si>
    <t>En RD$  76,084,004.00</t>
  </si>
  <si>
    <t>Licda. Pamela Moya Brito</t>
  </si>
  <si>
    <t>Directora Administrativa y Financiera</t>
  </si>
  <si>
    <t>Sra. Mayoleny Ogando de Oleo</t>
  </si>
  <si>
    <t>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</si>
</sst>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D66" zoomScale="70" zoomScaleNormal="100" zoomScaleSheetLayoutView="70" workbookViewId="0">
      <selection activeCell="J87" sqref="J87"/>
    </sheetView>
  </sheetViews>
  <sheetFormatPr baseColWidth="10" defaultColWidth="11.44140625" defaultRowHeight="14.4" x14ac:dyDescent="0.3"/>
  <cols>
    <col min="3" max="3" width="93.6640625" bestFit="1" customWidth="1"/>
    <col min="4" max="4" width="22" customWidth="1"/>
    <col min="5" max="5" width="19.44140625" customWidth="1"/>
    <col min="6" max="6" width="25.88671875" customWidth="1"/>
    <col min="7" max="7" width="19.44140625" customWidth="1"/>
    <col min="8" max="8" width="18" bestFit="1" customWidth="1"/>
    <col min="9" max="10" width="19.6640625" bestFit="1" customWidth="1"/>
    <col min="11" max="11" width="0" hidden="1" customWidth="1"/>
    <col min="12" max="12" width="13.6640625" hidden="1" customWidth="1"/>
    <col min="13" max="13" width="0" hidden="1" customWidth="1"/>
    <col min="14" max="14" width="13.33203125" hidden="1" customWidth="1"/>
    <col min="15" max="15" width="13.44140625" hidden="1" customWidth="1"/>
    <col min="16" max="20" width="19.6640625" bestFit="1" customWidth="1"/>
    <col min="21" max="21" width="20.33203125" customWidth="1"/>
  </cols>
  <sheetData>
    <row r="3" spans="3:22" ht="28.5" customHeight="1" x14ac:dyDescent="0.3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3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6" x14ac:dyDescent="0.3">
      <c r="C5" s="25">
        <v>2023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3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3">
      <c r="C7" s="29" t="s">
        <v>99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3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3">
      <c r="C10" s="1" t="s">
        <v>0</v>
      </c>
      <c r="D10" s="9">
        <f>+D84</f>
        <v>3473801.4499999997</v>
      </c>
      <c r="E10" s="9">
        <f t="shared" ref="E10:U10" si="0">+E84</f>
        <v>5033981.76</v>
      </c>
      <c r="F10" s="9">
        <f t="shared" si="0"/>
        <v>4259520.1499999994</v>
      </c>
      <c r="G10" s="9">
        <f t="shared" si="0"/>
        <v>4668730.3599999994</v>
      </c>
      <c r="H10" s="9">
        <f t="shared" si="0"/>
        <v>4347086.4800000004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0</v>
      </c>
      <c r="T10" s="9">
        <f t="shared" si="0"/>
        <v>0</v>
      </c>
      <c r="U10" s="9">
        <f t="shared" si="0"/>
        <v>21783120.200000003</v>
      </c>
    </row>
    <row r="11" spans="3:22" x14ac:dyDescent="0.3">
      <c r="C11" s="2" t="s">
        <v>1</v>
      </c>
      <c r="D11" s="15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3">
      <c r="C12" s="3" t="s">
        <v>2</v>
      </c>
      <c r="D12" s="12">
        <v>2604000</v>
      </c>
      <c r="E12" s="15">
        <v>2835000</v>
      </c>
      <c r="F12" s="15">
        <v>2885000</v>
      </c>
      <c r="G12" s="11">
        <v>2876000</v>
      </c>
      <c r="H12" s="15">
        <v>2400000</v>
      </c>
      <c r="I12" s="15"/>
      <c r="J12" s="15"/>
      <c r="P12" s="15"/>
      <c r="Q12" s="11"/>
      <c r="R12" s="11"/>
      <c r="S12" s="11"/>
      <c r="T12" s="11"/>
      <c r="U12" s="13">
        <f>SUM(D12:T12)</f>
        <v>13600000</v>
      </c>
    </row>
    <row r="13" spans="3:22" x14ac:dyDescent="0.3">
      <c r="C13" s="3" t="s">
        <v>3</v>
      </c>
      <c r="D13" s="15">
        <v>274000</v>
      </c>
      <c r="E13" s="15">
        <v>375000</v>
      </c>
      <c r="F13" s="15">
        <v>375000</v>
      </c>
      <c r="G13" s="11">
        <v>375000</v>
      </c>
      <c r="H13" s="15">
        <v>375000</v>
      </c>
      <c r="I13" s="15"/>
      <c r="J13" s="15" t="s">
        <v>98</v>
      </c>
      <c r="P13" s="15"/>
      <c r="Q13" s="11"/>
      <c r="R13" s="11"/>
      <c r="S13" s="11"/>
      <c r="T13" s="11"/>
      <c r="U13" s="13">
        <f>SUM(D13:T13)</f>
        <v>1774000</v>
      </c>
    </row>
    <row r="14" spans="3:22" x14ac:dyDescent="0.3">
      <c r="C14" s="3" t="s">
        <v>4</v>
      </c>
      <c r="D14" s="15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ref="U14:U43" si="1">SUM(D14:T14)</f>
        <v>0</v>
      </c>
      <c r="V14" s="6"/>
    </row>
    <row r="15" spans="3:22" x14ac:dyDescent="0.3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>SUM(D15:T15)</f>
        <v>0</v>
      </c>
    </row>
    <row r="16" spans="3:22" x14ac:dyDescent="0.3">
      <c r="C16" s="3" t="s">
        <v>6</v>
      </c>
      <c r="D16" s="15">
        <v>393860.5</v>
      </c>
      <c r="E16" s="15">
        <v>428302.05</v>
      </c>
      <c r="F16" s="15">
        <v>435947.05</v>
      </c>
      <c r="G16" s="11">
        <v>437000.64</v>
      </c>
      <c r="H16" s="15">
        <v>365341.79</v>
      </c>
      <c r="I16" s="15"/>
      <c r="J16" s="15"/>
      <c r="P16" s="15"/>
      <c r="Q16" s="11"/>
      <c r="R16" s="11"/>
      <c r="S16" s="11"/>
      <c r="T16" s="11"/>
      <c r="U16" s="13">
        <f t="shared" si="1"/>
        <v>2060452.0300000003</v>
      </c>
    </row>
    <row r="17" spans="3:21" x14ac:dyDescent="0.3">
      <c r="C17" s="2" t="s">
        <v>7</v>
      </c>
      <c r="D17" s="11">
        <v>0</v>
      </c>
      <c r="E17" s="1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3">
      <c r="C18" s="3" t="s">
        <v>8</v>
      </c>
      <c r="D18" s="15">
        <v>62802.57</v>
      </c>
      <c r="E18" s="15">
        <v>92412.36</v>
      </c>
      <c r="F18" s="15">
        <v>164341.34</v>
      </c>
      <c r="G18" s="11">
        <v>215487.94</v>
      </c>
      <c r="H18" s="15">
        <v>141073.25</v>
      </c>
      <c r="I18" s="15"/>
      <c r="J18" s="15"/>
      <c r="P18" s="15"/>
      <c r="Q18" s="11"/>
      <c r="R18" s="11"/>
      <c r="S18" s="11"/>
      <c r="T18" s="11"/>
      <c r="U18" s="13">
        <f t="shared" si="1"/>
        <v>676117.46</v>
      </c>
    </row>
    <row r="19" spans="3:21" x14ac:dyDescent="0.3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/>
      <c r="R19" s="12">
        <v>0</v>
      </c>
      <c r="S19" s="12">
        <v>0</v>
      </c>
      <c r="T19" s="12">
        <v>0</v>
      </c>
      <c r="U19" s="13">
        <f t="shared" si="1"/>
        <v>0</v>
      </c>
    </row>
    <row r="20" spans="3:21" x14ac:dyDescent="0.3">
      <c r="C20" s="3" t="s">
        <v>10</v>
      </c>
      <c r="D20" s="12">
        <v>0</v>
      </c>
      <c r="E20" s="15">
        <v>148850</v>
      </c>
      <c r="F20" s="15">
        <v>151050</v>
      </c>
      <c r="G20" s="11">
        <v>149450</v>
      </c>
      <c r="H20" s="15">
        <v>313573.5</v>
      </c>
      <c r="I20" s="15"/>
      <c r="J20" s="15"/>
      <c r="P20" s="15"/>
      <c r="Q20" s="11"/>
      <c r="R20" s="11"/>
      <c r="S20" s="11"/>
      <c r="T20" s="11"/>
      <c r="U20" s="13">
        <f t="shared" si="1"/>
        <v>762923.5</v>
      </c>
    </row>
    <row r="21" spans="3:21" x14ac:dyDescent="0.3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/>
      <c r="T21" s="12">
        <v>0</v>
      </c>
      <c r="U21" s="13">
        <f t="shared" si="1"/>
        <v>0</v>
      </c>
    </row>
    <row r="22" spans="3:21" x14ac:dyDescent="0.3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3">
      <c r="C23" s="3" t="s">
        <v>13</v>
      </c>
      <c r="D23" s="15">
        <v>139138.38</v>
      </c>
      <c r="E23" s="15">
        <v>28397.49</v>
      </c>
      <c r="F23" s="15">
        <v>10045.26</v>
      </c>
      <c r="G23" s="12">
        <v>15505.58</v>
      </c>
      <c r="H23" s="15">
        <v>14492.74</v>
      </c>
      <c r="I23" s="15"/>
      <c r="J23" s="15"/>
      <c r="P23" s="15"/>
      <c r="Q23" s="11"/>
      <c r="R23" s="11"/>
      <c r="S23" s="11"/>
      <c r="T23" s="11"/>
      <c r="U23" s="13">
        <f>SUM(D23:T23)</f>
        <v>207579.44999999998</v>
      </c>
    </row>
    <row r="24" spans="3:21" x14ac:dyDescent="0.3">
      <c r="C24" s="3" t="s">
        <v>14</v>
      </c>
      <c r="D24" s="12">
        <v>0</v>
      </c>
      <c r="E24" s="15">
        <v>19203.86</v>
      </c>
      <c r="F24" s="12">
        <v>0</v>
      </c>
      <c r="G24" s="12">
        <v>145683.85</v>
      </c>
      <c r="H24" s="12">
        <v>0</v>
      </c>
      <c r="I24" s="15"/>
      <c r="J24" s="15"/>
      <c r="P24" s="15"/>
      <c r="Q24" s="11">
        <v>0</v>
      </c>
      <c r="R24" s="11"/>
      <c r="S24" s="11"/>
      <c r="T24" s="11"/>
      <c r="U24" s="13">
        <f t="shared" si="1"/>
        <v>164887.71000000002</v>
      </c>
    </row>
    <row r="25" spans="3:21" x14ac:dyDescent="0.3">
      <c r="C25" s="3" t="s">
        <v>15</v>
      </c>
      <c r="D25" s="12">
        <v>0</v>
      </c>
      <c r="E25" s="15">
        <v>306816</v>
      </c>
      <c r="F25" s="15">
        <v>193600</v>
      </c>
      <c r="G25" s="12">
        <v>334900</v>
      </c>
      <c r="H25" s="15">
        <v>440000</v>
      </c>
      <c r="I25" s="15"/>
      <c r="J25" s="11">
        <v>0</v>
      </c>
      <c r="P25" s="11"/>
      <c r="Q25" s="11"/>
      <c r="R25" s="11"/>
      <c r="S25" s="11"/>
      <c r="T25" s="11"/>
      <c r="U25" s="13">
        <f t="shared" si="1"/>
        <v>1275316</v>
      </c>
    </row>
    <row r="26" spans="3:21" x14ac:dyDescent="0.3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5">
        <v>78175</v>
      </c>
      <c r="I26" s="12">
        <v>0</v>
      </c>
      <c r="J26" s="11">
        <v>0</v>
      </c>
      <c r="P26" s="11">
        <v>0</v>
      </c>
      <c r="Q26" s="11">
        <v>0</v>
      </c>
      <c r="R26" s="11">
        <v>0</v>
      </c>
      <c r="S26" s="11">
        <v>0</v>
      </c>
      <c r="T26" s="11"/>
      <c r="U26" s="13">
        <f t="shared" si="1"/>
        <v>78175</v>
      </c>
    </row>
    <row r="27" spans="3:21" x14ac:dyDescent="0.3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1"/>
      <c r="R27" s="10">
        <v>0</v>
      </c>
      <c r="S27" s="22"/>
      <c r="T27" s="10">
        <v>0</v>
      </c>
      <c r="U27" s="13">
        <f t="shared" si="1"/>
        <v>0</v>
      </c>
    </row>
    <row r="28" spans="3:21" x14ac:dyDescent="0.3">
      <c r="C28" s="3" t="s">
        <v>18</v>
      </c>
      <c r="D28" s="12">
        <v>0</v>
      </c>
      <c r="E28" s="12">
        <v>0</v>
      </c>
      <c r="F28" s="15">
        <v>44536.5</v>
      </c>
      <c r="G28" s="12">
        <v>18998</v>
      </c>
      <c r="H28" s="12">
        <v>0</v>
      </c>
      <c r="I28" s="11">
        <v>0</v>
      </c>
      <c r="J28" s="11">
        <v>0</v>
      </c>
      <c r="P28" s="11">
        <v>0</v>
      </c>
      <c r="R28" s="11">
        <v>0</v>
      </c>
      <c r="S28" s="11"/>
      <c r="T28" s="11">
        <v>0</v>
      </c>
      <c r="U28" s="13">
        <f t="shared" si="1"/>
        <v>63534.5</v>
      </c>
    </row>
    <row r="29" spans="3:21" x14ac:dyDescent="0.3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3">
      <c r="C30" s="3" t="s">
        <v>20</v>
      </c>
      <c r="D30" s="12">
        <v>0</v>
      </c>
      <c r="E30" s="12">
        <v>0</v>
      </c>
      <c r="F30" s="12">
        <v>0</v>
      </c>
      <c r="G30" s="12">
        <v>32200.18</v>
      </c>
      <c r="H30" s="15">
        <v>31913.1</v>
      </c>
      <c r="I30" s="15"/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3">
        <f t="shared" si="1"/>
        <v>64113.279999999999</v>
      </c>
    </row>
    <row r="31" spans="3:21" x14ac:dyDescent="0.3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/>
      <c r="T31" s="11"/>
      <c r="U31" s="13">
        <f t="shared" si="1"/>
        <v>0</v>
      </c>
    </row>
    <row r="32" spans="3:21" x14ac:dyDescent="0.3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5">
        <v>44800.02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/>
      <c r="T32" s="11"/>
      <c r="U32" s="13">
        <f t="shared" si="1"/>
        <v>44800.02</v>
      </c>
    </row>
    <row r="33" spans="3:21" x14ac:dyDescent="0.3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/>
      <c r="P33" s="11">
        <v>0</v>
      </c>
      <c r="Q33" s="11">
        <v>0</v>
      </c>
      <c r="R33" s="11">
        <v>0</v>
      </c>
      <c r="S33" s="11"/>
      <c r="T33" s="11"/>
      <c r="U33" s="16">
        <f t="shared" si="1"/>
        <v>0</v>
      </c>
    </row>
    <row r="34" spans="3:21" x14ac:dyDescent="0.3">
      <c r="C34" s="3" t="s">
        <v>24</v>
      </c>
      <c r="D34" s="12">
        <v>0</v>
      </c>
      <c r="E34" s="15">
        <v>800000</v>
      </c>
      <c r="F34" s="12">
        <v>0</v>
      </c>
      <c r="G34" s="12">
        <v>0</v>
      </c>
      <c r="H34" s="12">
        <v>0</v>
      </c>
      <c r="I34" s="11">
        <v>0</v>
      </c>
      <c r="J34" s="15"/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3">
        <f t="shared" si="1"/>
        <v>800000</v>
      </c>
    </row>
    <row r="35" spans="3:21" x14ac:dyDescent="0.3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3">
      <c r="C36" s="3" t="s">
        <v>26</v>
      </c>
      <c r="D36" s="12">
        <v>0</v>
      </c>
      <c r="E36" s="12">
        <v>0</v>
      </c>
      <c r="F36" s="12">
        <v>0</v>
      </c>
      <c r="G36" s="12">
        <v>68504.17</v>
      </c>
      <c r="H36" s="15">
        <v>142717.07999999999</v>
      </c>
      <c r="I36" s="15"/>
      <c r="J36" s="11">
        <v>0</v>
      </c>
      <c r="P36" s="11">
        <v>0</v>
      </c>
      <c r="Q36" s="11"/>
      <c r="R36" s="11">
        <v>0</v>
      </c>
      <c r="S36" s="11"/>
      <c r="T36" s="11">
        <v>0</v>
      </c>
      <c r="U36" s="13">
        <f t="shared" si="1"/>
        <v>211221.25</v>
      </c>
    </row>
    <row r="37" spans="3:21" x14ac:dyDescent="0.3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3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3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3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3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3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3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3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3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3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3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3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3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3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3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3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3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3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1">
        <v>0</v>
      </c>
      <c r="Q54" s="11"/>
      <c r="R54" s="11">
        <v>0</v>
      </c>
      <c r="S54" s="11">
        <v>0</v>
      </c>
      <c r="T54" s="11">
        <v>0</v>
      </c>
      <c r="U54" s="13">
        <f t="shared" si="2"/>
        <v>0</v>
      </c>
    </row>
    <row r="55" spans="3:21" x14ac:dyDescent="0.3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/>
      <c r="U55" s="13">
        <f t="shared" si="2"/>
        <v>0</v>
      </c>
    </row>
    <row r="56" spans="3:21" x14ac:dyDescent="0.3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3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1"/>
      <c r="R57" s="11">
        <v>0</v>
      </c>
      <c r="S57" s="11">
        <v>0</v>
      </c>
      <c r="T57" s="11"/>
      <c r="U57" s="13">
        <f t="shared" si="2"/>
        <v>0</v>
      </c>
    </row>
    <row r="58" spans="3:21" x14ac:dyDescent="0.3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3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/>
      <c r="U59" s="13">
        <f t="shared" si="2"/>
        <v>0</v>
      </c>
    </row>
    <row r="60" spans="3:21" x14ac:dyDescent="0.3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3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3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/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0</v>
      </c>
    </row>
    <row r="63" spans="3:21" x14ac:dyDescent="0.3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3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/>
      <c r="S64" s="11"/>
      <c r="T64" s="11"/>
      <c r="U64" s="13">
        <f t="shared" si="2"/>
        <v>0</v>
      </c>
    </row>
    <row r="65" spans="3:21" x14ac:dyDescent="0.3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3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3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3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3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3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3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3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3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3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3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3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3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3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3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3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3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3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3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3">
      <c r="C84" s="5" t="s">
        <v>65</v>
      </c>
      <c r="D84" s="14">
        <f>SUM(D12:D83)</f>
        <v>3473801.4499999997</v>
      </c>
      <c r="E84" s="14">
        <f t="shared" ref="E84:U84" si="4">SUM(E12:E83)</f>
        <v>5033981.76</v>
      </c>
      <c r="F84" s="14">
        <f t="shared" si="4"/>
        <v>4259520.1499999994</v>
      </c>
      <c r="G84" s="14">
        <f t="shared" si="4"/>
        <v>4668730.3599999994</v>
      </c>
      <c r="H84" s="14">
        <f t="shared" si="4"/>
        <v>4347086.4800000004</v>
      </c>
      <c r="I84" s="14">
        <f t="shared" si="4"/>
        <v>0</v>
      </c>
      <c r="J84" s="14">
        <f t="shared" si="4"/>
        <v>0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0</v>
      </c>
      <c r="Q84" s="14">
        <f t="shared" si="4"/>
        <v>0</v>
      </c>
      <c r="R84" s="14">
        <f t="shared" si="4"/>
        <v>0</v>
      </c>
      <c r="S84" s="14">
        <f t="shared" si="4"/>
        <v>0</v>
      </c>
      <c r="T84" s="14">
        <f t="shared" si="4"/>
        <v>0</v>
      </c>
      <c r="U84" s="14">
        <f t="shared" si="4"/>
        <v>21783120.200000003</v>
      </c>
    </row>
    <row r="85" spans="3:21" x14ac:dyDescent="0.3">
      <c r="Q85" s="17"/>
    </row>
    <row r="86" spans="3:21" ht="16.2" thickBot="1" x14ac:dyDescent="0.35">
      <c r="C86" s="18" t="s">
        <v>94</v>
      </c>
      <c r="E86" t="s">
        <v>100</v>
      </c>
      <c r="J86" t="s">
        <v>102</v>
      </c>
    </row>
    <row r="87" spans="3:21" ht="15" thickBot="1" x14ac:dyDescent="0.35">
      <c r="C87" s="21" t="s">
        <v>95</v>
      </c>
      <c r="E87" t="s">
        <v>101</v>
      </c>
      <c r="J87" t="s">
        <v>103</v>
      </c>
    </row>
    <row r="88" spans="3:21" ht="29.4" thickBot="1" x14ac:dyDescent="0.35">
      <c r="C88" s="19" t="s">
        <v>96</v>
      </c>
    </row>
    <row r="89" spans="3:21" ht="58.2" thickBot="1" x14ac:dyDescent="0.35">
      <c r="C89" s="20" t="s">
        <v>97</v>
      </c>
    </row>
  </sheetData>
  <mergeCells count="5">
    <mergeCell ref="C4:U4"/>
    <mergeCell ref="C5:U5"/>
    <mergeCell ref="C6:U6"/>
    <mergeCell ref="C7:U7"/>
    <mergeCell ref="C3:U3"/>
  </mergeCell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6E43EFD0-ECAC-49F7-B3EA-C19511E7EB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AC6DA-4AF0-46F7-9729-6B2F6E984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61E198-6BAE-4FE5-9E9E-B1F43713668E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GARCIA MATA</cp:lastModifiedBy>
  <cp:lastPrinted>2023-06-13T15:53:19Z</cp:lastPrinted>
  <dcterms:created xsi:type="dcterms:W3CDTF">2021-07-29T18:58:50Z</dcterms:created>
  <dcterms:modified xsi:type="dcterms:W3CDTF">2023-06-13T15:56:22Z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