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FEBRERO/FINANZAS/INFORMES FINANCIEROS/"/>
    </mc:Choice>
  </mc:AlternateContent>
  <xr:revisionPtr revIDLastSave="372" documentId="13_ncr:1_{7803FF6F-586B-4957-B58A-05217FC8EF4A}" xr6:coauthVersionLast="47" xr6:coauthVersionMax="47" xr10:uidLastSave="{5D867668-0AD9-476D-879E-565A4F5F3ED7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D18" i="2" l="1"/>
  <c r="D27" i="2" l="1"/>
  <c r="D23" i="2" l="1"/>
  <c r="D20" i="2"/>
  <c r="D24" i="2" l="1"/>
  <c r="D29" i="2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<sst xmlns="http://schemas.openxmlformats.org/spreadsheetml/2006/main" count="23" uniqueCount="23">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</sst>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4" fontId="3" fillId="0" borderId="0" xfId="1" applyFont="1"/>
    <xf numFmtId="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3" fontId="2" fillId="0" borderId="0" xfId="0" applyNumberFormat="1" applyFont="1"/>
    <xf numFmtId="0" fontId="4" fillId="0" borderId="0" xfId="0" applyFont="1"/>
    <xf numFmtId="44" fontId="3" fillId="0" borderId="0" xfId="0" applyNumberFormat="1" applyFont="1"/>
    <xf numFmtId="0" fontId="5" fillId="0" borderId="0" xfId="0" applyFont="1"/>
    <xf numFmtId="44" fontId="5" fillId="0" borderId="0" xfId="1" applyFont="1"/>
    <xf numFmtId="0" fontId="6" fillId="0" borderId="0" xfId="0" applyFont="1"/>
    <xf numFmtId="44" fontId="6" fillId="0" borderId="0" xfId="1" applyFont="1"/>
    <xf numFmtId="0" fontId="6" fillId="2" borderId="0" xfId="0" applyFont="1" applyFill="1"/>
    <xf numFmtId="44" fontId="6" fillId="2" borderId="0" xfId="1" applyFont="1" applyFill="1"/>
    <xf numFmtId="44" fontId="5" fillId="2" borderId="0" xfId="0" applyNumberFormat="1" applyFont="1" applyFill="1"/>
    <xf numFmtId="44" fontId="7" fillId="2" borderId="0" xfId="0" applyNumberFormat="1" applyFont="1" applyFill="1"/>
    <xf numFmtId="44" fontId="7" fillId="2" borderId="0" xfId="1" applyFont="1" applyFill="1"/>
    <xf numFmtId="44" fontId="5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262890</xdr:colOff>
      <xdr:row>0</xdr:row>
      <xdr:rowOff>0</xdr:rowOff>
    </xdr:from>
    <xdr:to>
      <xdr:col>3</xdr:col>
      <xdr:colOff>83820</xdr:colOff>
      <xdr:row>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093470" y="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9:N48"/>
  <sheetViews>
    <sheetView tabSelected="1" topLeftCell="A23" zoomScaleNormal="100" workbookViewId="0">
      <selection activeCell="F11" sqref="F11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1.44140625" style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9" spans="1:14" x14ac:dyDescent="0.35">
      <c r="A9" s="22" t="s">
        <v>0</v>
      </c>
      <c r="B9" s="22"/>
      <c r="C9" s="22"/>
      <c r="D9" s="22"/>
    </row>
    <row r="10" spans="1:14" x14ac:dyDescent="0.35">
      <c r="A10" s="22" t="s">
        <v>22</v>
      </c>
      <c r="B10" s="22"/>
      <c r="C10" s="22"/>
      <c r="D10" s="22"/>
    </row>
    <row r="11" spans="1:14" x14ac:dyDescent="0.35">
      <c r="A11" s="22" t="s">
        <v>1</v>
      </c>
      <c r="B11" s="22"/>
      <c r="C11" s="22"/>
      <c r="D11" s="22"/>
    </row>
    <row r="12" spans="1:14" x14ac:dyDescent="0.35">
      <c r="A12" s="23" t="s">
        <v>2</v>
      </c>
      <c r="B12" s="23"/>
      <c r="C12" s="13">
        <v>76084004</v>
      </c>
      <c r="D12" s="14"/>
      <c r="J12" s="9"/>
    </row>
    <row r="13" spans="1:14" x14ac:dyDescent="0.35">
      <c r="A13" s="14"/>
      <c r="B13" s="14"/>
      <c r="C13" s="14"/>
      <c r="D13" s="14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2" t="s">
        <v>3</v>
      </c>
      <c r="B14" s="14"/>
      <c r="C14" s="14"/>
      <c r="D14" s="14"/>
      <c r="E14" s="4"/>
      <c r="M14" s="1"/>
    </row>
    <row r="15" spans="1:14" x14ac:dyDescent="0.35">
      <c r="A15" s="14" t="s">
        <v>20</v>
      </c>
      <c r="B15" s="14"/>
      <c r="C15" s="14"/>
      <c r="D15" s="15">
        <v>67898561.680000007</v>
      </c>
      <c r="E15" s="4"/>
      <c r="M15" s="1"/>
    </row>
    <row r="16" spans="1:14" x14ac:dyDescent="0.35">
      <c r="A16" s="24" t="s">
        <v>18</v>
      </c>
      <c r="B16" s="24"/>
      <c r="C16" s="14"/>
      <c r="D16" s="15">
        <f>773248.43-713850.31</f>
        <v>59398.119999999995</v>
      </c>
      <c r="E16" s="4"/>
      <c r="F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6" t="s">
        <v>6</v>
      </c>
      <c r="B17" s="14"/>
      <c r="C17" s="14"/>
      <c r="D17" s="15">
        <v>0</v>
      </c>
      <c r="E17" s="4"/>
      <c r="F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4" t="s">
        <v>5</v>
      </c>
      <c r="B18" s="14"/>
      <c r="C18" s="14"/>
      <c r="D18" s="15">
        <f>543895.91-84138.59</f>
        <v>459757.32000000007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4" t="s">
        <v>19</v>
      </c>
      <c r="B19" s="14"/>
      <c r="C19" s="14"/>
      <c r="D19" s="17">
        <v>0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2" t="s">
        <v>4</v>
      </c>
      <c r="B20" s="14"/>
      <c r="C20" s="14"/>
      <c r="D20" s="18">
        <f>+D19+D18+D17+D16+D15</f>
        <v>68417717.120000005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6" t="s">
        <v>7</v>
      </c>
      <c r="B21" s="14"/>
      <c r="C21" s="14"/>
      <c r="D21" s="19">
        <v>0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6" t="s">
        <v>21</v>
      </c>
      <c r="B22" s="14"/>
      <c r="C22" s="14"/>
      <c r="D22" s="19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2" t="s">
        <v>8</v>
      </c>
      <c r="B23" s="14"/>
      <c r="C23" s="14"/>
      <c r="D23" s="20">
        <f>+D22+D21</f>
        <v>0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2" t="s">
        <v>9</v>
      </c>
      <c r="B24" s="14"/>
      <c r="C24" s="14"/>
      <c r="D24" s="21">
        <f>+D23+D20</f>
        <v>68417717.120000005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4"/>
      <c r="B25" s="14"/>
      <c r="C25" s="14"/>
      <c r="D25" s="14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4"/>
      <c r="B26" s="14"/>
      <c r="C26" s="14"/>
      <c r="D26" s="14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4" t="s">
        <v>10</v>
      </c>
      <c r="B27" s="14"/>
      <c r="C27" s="14"/>
      <c r="D27" s="15">
        <f>519155.44-6500</f>
        <v>512655.44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4" t="s">
        <v>17</v>
      </c>
      <c r="B28" s="14"/>
      <c r="C28" s="14"/>
      <c r="D28" s="15">
        <v>6500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2" t="s">
        <v>11</v>
      </c>
      <c r="B29" s="14"/>
      <c r="C29" s="14"/>
      <c r="D29" s="21">
        <f>D27+D28</f>
        <v>519155.44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4"/>
      <c r="B30" s="14"/>
      <c r="C30" s="14"/>
      <c r="D30" s="14"/>
      <c r="E30" s="4"/>
      <c r="F30" s="4"/>
      <c r="G30" s="4"/>
      <c r="H30" s="4"/>
      <c r="J30" s="6"/>
    </row>
    <row r="31" spans="1:14" x14ac:dyDescent="0.35">
      <c r="A31" s="14" t="s">
        <v>12</v>
      </c>
      <c r="B31" s="14"/>
      <c r="C31" s="14"/>
      <c r="D31" s="15">
        <v>67898561.680000007</v>
      </c>
      <c r="E31" s="4"/>
      <c r="F31" s="4"/>
      <c r="G31" s="4"/>
      <c r="H31" s="4"/>
      <c r="J31" s="6"/>
    </row>
    <row r="32" spans="1:14" x14ac:dyDescent="0.35">
      <c r="A32" s="12" t="s">
        <v>13</v>
      </c>
      <c r="B32" s="14"/>
      <c r="C32" s="14"/>
      <c r="D32" s="15">
        <f>D31</f>
        <v>67898561.680000007</v>
      </c>
      <c r="E32" s="4"/>
      <c r="F32" s="4"/>
      <c r="G32" s="4"/>
      <c r="H32" s="4"/>
      <c r="J32" s="6"/>
    </row>
    <row r="33" spans="1:10" x14ac:dyDescent="0.35">
      <c r="A33" s="12" t="s">
        <v>14</v>
      </c>
      <c r="B33" s="14"/>
      <c r="C33" s="14"/>
      <c r="D33" s="21">
        <f>D29+D32</f>
        <v>68417717.120000005</v>
      </c>
      <c r="F33" s="4"/>
      <c r="G33" s="4"/>
      <c r="H33" s="4"/>
    </row>
    <row r="34" spans="1:10" x14ac:dyDescent="0.35">
      <c r="A34" s="14"/>
      <c r="B34" s="14"/>
      <c r="C34" s="14"/>
      <c r="D34" s="14"/>
      <c r="F34" s="6"/>
      <c r="H34" s="4"/>
    </row>
    <row r="35" spans="1:10" x14ac:dyDescent="0.35">
      <c r="A35" s="14"/>
      <c r="B35" s="14"/>
      <c r="C35" s="14"/>
      <c r="D35" s="14"/>
    </row>
    <row r="36" spans="1:10" x14ac:dyDescent="0.35">
      <c r="A36" s="14"/>
      <c r="B36" s="14"/>
      <c r="C36" s="14"/>
      <c r="D36" s="14"/>
    </row>
    <row r="37" spans="1:10" x14ac:dyDescent="0.35">
      <c r="A37" s="14"/>
      <c r="B37" s="14"/>
      <c r="C37" s="14"/>
      <c r="D37" s="14"/>
    </row>
    <row r="38" spans="1:10" x14ac:dyDescent="0.35">
      <c r="A38" s="12" t="s">
        <v>15</v>
      </c>
      <c r="B38" s="12"/>
      <c r="C38" s="12"/>
      <c r="D38" s="14"/>
    </row>
    <row r="39" spans="1:10" x14ac:dyDescent="0.35">
      <c r="A39" s="12" t="s">
        <v>16</v>
      </c>
      <c r="B39" s="12"/>
      <c r="C39" s="12"/>
      <c r="D39" s="14"/>
      <c r="J39" s="6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904DA71A-1039-446A-992D-D065CDDE7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MARIA GARCIA MATA</cp:lastModifiedBy>
  <cp:lastPrinted>2023-03-10T13:42:04Z</cp:lastPrinted>
  <dcterms:created xsi:type="dcterms:W3CDTF">2022-04-06T20:31:32Z</dcterms:created>
  <dcterms:modified xsi:type="dcterms:W3CDTF">2023-03-10T13:42:24Z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0x010100A106191941A48846994C935CEE8C35FB</vt:lpwstr>
  </property>
  <property fmtid="{D5CDD505-2E9C-101B-9397-08002B2CF9AE}" pid="3" name="MediaServiceImageTags">
    <vt:lpwstr/>
  </property>
</Properties>
</file>