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-my.sharepoint.com/personal/lferreras_cpp_gob_do1/Documents/Escritorio/"/>
    </mc:Choice>
  </mc:AlternateContent>
  <xr:revisionPtr revIDLastSave="3" documentId="8_{52DBD612-A341-46C2-A135-67C67334E3F5}" xr6:coauthVersionLast="47" xr6:coauthVersionMax="47" xr10:uidLastSave="{8DDD0DC7-71EF-449E-B0B6-97130991BD1C}"/>
  <bookViews>
    <workbookView xWindow="-110" yWindow="-110" windowWidth="19420" windowHeight="10420" activeTab="2" xr2:uid="{150EFF5C-08A2-406C-8874-6F524BFDB563}"/>
  </bookViews>
  <sheets>
    <sheet name="EJE 1" sheetId="3" r:id="rId1"/>
    <sheet name="EJE 2" sheetId="1" r:id="rId2"/>
    <sheet name="EJE 3" sheetId="2" r:id="rId3"/>
    <sheet name="EJ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tc={0EADB1F0-F0DC-4A8C-B304-84DB7A5811DE}</author>
  </authors>
  <commentList>
    <comment ref="N4" authorId="0" shapeId="0" xr:uid="{0EADB1F0-F0DC-4A8C-B304-84DB7A5811D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SIGUE EN PROCESO DE LICITACIÓN, LA PRESENTACIÓN DE OFERENTES SE HA RETRASADO PERO QUE SE ESTIMA CULMINAR EN LOS MESES RESTANTES DEL ULTIMO TRIMESTRE</t>
      </text>
    </comment>
  </commentList>
</comments>
</file>

<file path=xl/sharedStrings.xml><?xml version="1.0" encoding="utf-8"?>
<sst xmlns="http://schemas.openxmlformats.org/spreadsheetml/2006/main" count="356" uniqueCount="164">
  <si>
    <t>Estrategia</t>
  </si>
  <si>
    <t>Proyecto</t>
  </si>
  <si>
    <t>Actividades</t>
  </si>
  <si>
    <t>Resultado Esperado</t>
  </si>
  <si>
    <t>Cronograma de Ejecución Año 2021</t>
  </si>
  <si>
    <t>Total Acciones</t>
  </si>
  <si>
    <t>Método de Verificación 1</t>
  </si>
  <si>
    <t>Método de Verificación 2</t>
  </si>
  <si>
    <t>Presupuesto para el cumplimiento de objetivo</t>
  </si>
  <si>
    <t>Responsable</t>
  </si>
  <si>
    <t>Observaciones</t>
  </si>
  <si>
    <t>T1</t>
  </si>
  <si>
    <t>T2</t>
  </si>
  <si>
    <t>T3</t>
  </si>
  <si>
    <t>T4</t>
  </si>
  <si>
    <t>2.1. Mejorar los vínculos e integración interinstitucional con organismos públicos y privados afines, para fortalecer las acciones en el sector portuario.</t>
  </si>
  <si>
    <t>Actualización Ley 70-70.</t>
  </si>
  <si>
    <t>1-Contratacion de especialista en legislación portuaria.</t>
  </si>
  <si>
    <t>Anteproyecto de ley elaborado.</t>
  </si>
  <si>
    <t>x</t>
  </si>
  <si>
    <t>Expediente de compras.</t>
  </si>
  <si>
    <t>Depto. Jurídico
Dirección de planificación</t>
  </si>
  <si>
    <t>2-Talleres de discusión.</t>
  </si>
  <si>
    <t>Resumes de los talleres.</t>
  </si>
  <si>
    <t>Elaboración y revisión de documentos legales.</t>
  </si>
  <si>
    <t>1- Realizar levantamiento de documentos a analizar.                                                         2- Redactar los documentos requeridos.                                                                  3- Colocar los documentos en el lugar de destino.                                                                        4- Realizar reporte de la finalización de los tramites.</t>
  </si>
  <si>
    <t>Elaborados y mejorados los documentos legales de la CPMSP.</t>
  </si>
  <si>
    <t>Informes de supervisión del trabajo realizado.</t>
  </si>
  <si>
    <t>Depto. Jurídico</t>
  </si>
  <si>
    <t>Ofrecer informaciones y asesoría de carácter legal a las diferentes áreas de la CPMSP que lo soliciten.</t>
  </si>
  <si>
    <t>1- Recibir solicitudes de informaciones y/o asesorías.                                                    2- Responder las inquietudes en el tiempo establecido por el área.                                       3- Registrar en plantilla de solicitudes de respuestas de informaciones y/o asesorías de la consultoría realizada.</t>
  </si>
  <si>
    <t>Informaciones ofrecidas.</t>
  </si>
  <si>
    <t xml:space="preserve">Registro en Plantilla de solicitudes de respuestas / Documentos de informaciones suministrados. </t>
  </si>
  <si>
    <t>3.5 Realizar un estudio de desarrollo económico sostenido de las áreas próximas a los puertos y basar el estudio en una estratificación por zonas.</t>
  </si>
  <si>
    <t>Estudio socio-economico de puertos estatales y concensionados.</t>
  </si>
  <si>
    <t>Contrato de empresa para estudio socio-economico.</t>
  </si>
  <si>
    <t>Estudio socio-economico elaborado y presentado.</t>
  </si>
  <si>
    <t>Publicación en el portal.</t>
  </si>
  <si>
    <t>Expediente de compra.</t>
  </si>
  <si>
    <t>Compra y contrataciones. Dirección  Administrativa. Dirección de Planificación.</t>
  </si>
  <si>
    <t>Trabajo de campo para estudio socio-economico.</t>
  </si>
  <si>
    <t>Informe sobre estudio presentado.</t>
  </si>
  <si>
    <t>Dirección de proyectos
Dirección técnica.</t>
  </si>
  <si>
    <t>Cronograma de Ejecución Año 2022</t>
  </si>
  <si>
    <t>Metodo de Verificacion 1</t>
  </si>
  <si>
    <t>Metodo de Verificacion 2</t>
  </si>
  <si>
    <t>Metodo de Verificacion 3</t>
  </si>
  <si>
    <t>Presupuesto para el cumplimeinto de objetivo</t>
  </si>
  <si>
    <t>Ejecucion presupuestaria y/o tareas completadas</t>
  </si>
  <si>
    <t>1.1. Adecuar los espacios físicos en cuanto ampliación y distribución de estos, para una mejor gestión de trabajo.</t>
  </si>
  <si>
    <t>Proceso de terminacion en adecuacion de oficinas de la CPMSP.</t>
  </si>
  <si>
    <t>Adecuacion de infraestructura.</t>
  </si>
  <si>
    <t>Infraestructura física y oficinas adecuadas para la operación.</t>
  </si>
  <si>
    <t>Personal de la Comision laborando en nuevas oficinas.</t>
  </si>
  <si>
    <t>Direccion Administrativa
Direccion tecnica</t>
  </si>
  <si>
    <t>Compra de mobiliario y terminacion.</t>
  </si>
  <si>
    <t>1.3. Implementar un sistema de reclutamiento, evaluación y selección del personal, fundamentado en las capacidades requeridas por la institución.</t>
  </si>
  <si>
    <t>Reclutamiento, evaluacion y selección de personal.</t>
  </si>
  <si>
    <t>Analizar las necesidades de reclutamiento de personal en la institucion.</t>
  </si>
  <si>
    <t>Sistema de reclutamiento y evaluación continuo del personal apegado a los lineamientos del MAP.</t>
  </si>
  <si>
    <t>Personal contratado.</t>
  </si>
  <si>
    <t xml:space="preserve">Direccion Administrativa. RRHH.
</t>
  </si>
  <si>
    <t>Convocar a personal para reclutamiento y evaluacion.</t>
  </si>
  <si>
    <t>Selección de personal según criterios del MAP.</t>
  </si>
  <si>
    <t>1.4. Fortalecer la gestión de RRHH.</t>
  </si>
  <si>
    <t>Realizacion e implementacion del manual de cargos y escala salarial CPMSP.</t>
  </si>
  <si>
    <t>1- Realizar levantamiento de lineamientos del MAP para su realizacion.                                                         2- Analizar desempeño de funciones                                                                3-Redactar los documentos requeridos                                                                           4- Realizar reporte de la finalización del manual.</t>
  </si>
  <si>
    <t>Manual de cargos y escala salarial realizado e implementado.</t>
  </si>
  <si>
    <t>Manual de cargos realizado e implementado.</t>
  </si>
  <si>
    <t>RRHH</t>
  </si>
  <si>
    <t>1.5. Mantener una efectiva planificación financiera y presupuestaria.</t>
  </si>
  <si>
    <t>Elaboración del anteproyecto de la institución.</t>
  </si>
  <si>
    <t>1-Levantar información de las necesidades en los departamentos.                                  2-Analizar plan de compras, previa aprobación de la máxima autoridad.                 3-Elaborar borrador del anteproyecto.</t>
  </si>
  <si>
    <t>Institución planificada y eficiente en el gasto, ajustada al presupuesto anual.</t>
  </si>
  <si>
    <t>Programación de la ejecución en SIGEF</t>
  </si>
  <si>
    <t>Direccion Administratica y Financiera.</t>
  </si>
  <si>
    <t xml:space="preserve">Elaboración y registro del anteproyecto de presupuesto de la institución </t>
  </si>
  <si>
    <t xml:space="preserve">1- Analizar cuentas                                     2- Registrar montos en cuentas                                                                  3- Registrar datos al Sistema de Información de la Gestión Financiera (SIGEF)          </t>
  </si>
  <si>
    <t>Registro en SIGEF</t>
  </si>
  <si>
    <t>Análisis disponibilidad inicio de procesos de compra, generación de certificaciones y creación de procesos presupuestarios</t>
  </si>
  <si>
    <t>1- Analizar cuentas según necesidad y disponibilidad                                    2- Crear procesos de presupuesto en SIGEF                                                             3- Registrar en SIGEF generación de certificaciones</t>
  </si>
  <si>
    <t>Programacion de la ejecucion</t>
  </si>
  <si>
    <t>Reporte analista DIGEPRES</t>
  </si>
  <si>
    <t>Solicitud de modificacion</t>
  </si>
  <si>
    <t>Realización de informes Financieros según Ley Núm. 126-01 de Contabilidad Gubernamental y Normativas de la Dirección General de Contabilidad Gubernamental (DIGECOG).</t>
  </si>
  <si>
    <t>1- Recibir la circular en la cual nos remiten las disposiciones de la DIGECOG.                                                                        2- Hacer el levantamiento de las informaciones en el SIGEF.                                                                                            3- Analizar los reportes obtenidos.                                                                                                                           4- Imprimir para fines de revisión y firmas.                                                                                                                                                                                                                                                                              5- Digitalizar y grabar en CD.                                                                                                                                                                                                                                                                                                                                       6- Enviar vía mensajería a la Dirección General de Contabilidad Gubernamental (DIGECOG).</t>
  </si>
  <si>
    <t>Acuse de recibo.</t>
  </si>
  <si>
    <t>Informacion en archivo fisico</t>
  </si>
  <si>
    <t>Elaboración de procesos de compras y contrataciones de bienes, servicios y obras</t>
  </si>
  <si>
    <t>1- Recepción de requerimientos           2- Realizar estimación de fondos                                          3- Solicitar certificación de fondos               4- Solicitar acta de aprobación de inicio del proceso (si aplica)                                             5- Elaborar ficha técnica y/o pliego de condiciones                                             6- Iniciar proceso de compra                                                                                7- Elaboración de orden de compras y/o Contrato                                                                    8- Enviar documentación de los procesos a la Oficina de Acceso a la Información para publicación en portal institucional</t>
  </si>
  <si>
    <t xml:space="preserve">Registro en Portal Transaccional. </t>
  </si>
  <si>
    <t>Departamento de compras.</t>
  </si>
  <si>
    <t>1.6. Eficientizar los procesos a través de las herramientas tecnológicas</t>
  </si>
  <si>
    <t xml:space="preserve">Actualizar mensualmente el subportal de transparencia </t>
  </si>
  <si>
    <t xml:space="preserve">1. Recibir evidencias para ser cargadas al subportal de transparencia                                                              2- Cargar evidencias 
3. Realizar reporte de las actualizaciones cargadas al portal </t>
  </si>
  <si>
    <t xml:space="preserve">SubPortal institucional actualizado </t>
  </si>
  <si>
    <t>Departamento de tecnologia.</t>
  </si>
  <si>
    <t>1.6.1.Generación e implementación de informaciones para el posicionamiento de la imagen de la CPMSP.</t>
  </si>
  <si>
    <t>Elaborar el Plan de Medios de la CPMSP 2022</t>
  </si>
  <si>
    <t xml:space="preserve">1-Levantar información y redactarlas en borrador del plan de medios.
2-Remitir a presidencia borrador para revisión y aprobación    
</t>
  </si>
  <si>
    <t>Plan de medios sociales 2021 elaborado</t>
  </si>
  <si>
    <t>Plan de medios sociales 2021 aprobado</t>
  </si>
  <si>
    <t>Departamento de Comunicaciones</t>
  </si>
  <si>
    <t>Publicar el contenido de las actividades realizadas de la CPMSP</t>
  </si>
  <si>
    <t>1- Recopilar y verificar informaciones a publicar                                              2- Revisión y aprobación de contenido                                                      3- Publicar información en redes sociales</t>
  </si>
  <si>
    <t>Publicaciones realizadas</t>
  </si>
  <si>
    <t>Publicaciones en redes sociales</t>
  </si>
  <si>
    <t>Número de personas alcanzadas</t>
  </si>
  <si>
    <t xml:space="preserve"> 1.7. Planificar estratégicamente a través de los instrumentos legales que rigen la administración pública.</t>
  </si>
  <si>
    <t>Seguimiento y monitoreo a requerimientos de la Ley Núm. 200-04.</t>
  </si>
  <si>
    <t xml:space="preserve">1- Solicitar evidencias a las áreas involucradas de los requerimientos del subportal de transparencia.                              2- Remitir a la División TIC las evidencias para ser cargadas al subportal de transparencia.                                        3- Monitorear la carga de los requerimientos. </t>
  </si>
  <si>
    <t>Portal de transparencia actualizado.</t>
  </si>
  <si>
    <t xml:space="preserve">Oficina de Libre Acceso a la Información. </t>
  </si>
  <si>
    <t>Elaboración de la memoria institucional 2022.</t>
  </si>
  <si>
    <t>1- Recibir memorias institucionales de todas las  áreas organizativas de la CPMSP                                                2- Realizar consolidado de la memoria institucional                                         3- Remitir a presidencia CPMSP para su revisión y aprobación                                       4- Cargar en el Sistema de Administración de memoria institucional (SAMI) resumen ejecutivo y memoria institucional                                            5- Remitir en formato físico al palacio nacional la memoria institucional</t>
  </si>
  <si>
    <t>Memoria institucional elaborada.</t>
  </si>
  <si>
    <t xml:space="preserve"> </t>
  </si>
  <si>
    <t xml:space="preserve">Memoria institucional cargada en portal institucional. </t>
  </si>
  <si>
    <t xml:space="preserve"> Planificación y Desarrollo / Todas las Unidades Organizativas de la CPMSP.</t>
  </si>
  <si>
    <t>Plan operativo anual  elaborado.</t>
  </si>
  <si>
    <t xml:space="preserve">Plan anual institucional cargado en portal institucional. </t>
  </si>
  <si>
    <t>Cronograma de Ejecucion Año 2022</t>
  </si>
  <si>
    <t>Formulación del plan operativo anual 2023.</t>
  </si>
  <si>
    <t>Producto</t>
  </si>
  <si>
    <t>Mètodo de Verificaciòn 1</t>
  </si>
  <si>
    <t>Mètodo de Verificaciòn 2</t>
  </si>
  <si>
    <t>Mètodo de Verificaciòn 3</t>
  </si>
  <si>
    <t>4.2  Velar por la supervisión y la implementación de los planes de protección de las instalaciones portuarias bajo la dirección de la Autoridad Portuaria Dominicana.</t>
  </si>
  <si>
    <t>Proyecto de video vigilancia y seguridad de puertos</t>
  </si>
  <si>
    <t>Publicaciòn en el portal</t>
  </si>
  <si>
    <t>Licitaciòn adjudicada</t>
  </si>
  <si>
    <t>Expediente de compra</t>
  </si>
  <si>
    <t>Compras y contrataciones. Direccion  Administrativa. Direccion de Planificacion</t>
  </si>
  <si>
    <t>Sistema Instalado</t>
  </si>
  <si>
    <t>Reporte</t>
  </si>
  <si>
    <t>Dpto de TI</t>
  </si>
  <si>
    <t>Compras y contrataciones. Direccion de Administrativa. Direccion de Planificacion</t>
  </si>
  <si>
    <t>Parcipitacion en Comité mixto de seguridad portuaria</t>
  </si>
  <si>
    <t>Asistencia a reuniones de trabajo</t>
  </si>
  <si>
    <t>Informes dirigidos a la Direccion CPMSP</t>
  </si>
  <si>
    <t>Asesor en materia de seguridad CPMSP</t>
  </si>
  <si>
    <t>observaciones</t>
  </si>
  <si>
    <t>Adenda</t>
  </si>
  <si>
    <t>DOP $1,208,000.00</t>
  </si>
  <si>
    <t xml:space="preserve">Cumplimiento del primer contrato y 4 pagos del segundo </t>
  </si>
  <si>
    <t>DOP $ 4,683,729.16</t>
  </si>
  <si>
    <t>Cualitativo</t>
  </si>
  <si>
    <t>Fortalecimiento del Marco Legal y normativo</t>
  </si>
  <si>
    <t>Eje 2: Fortalecimiento del Marco Legal y normativo</t>
  </si>
  <si>
    <t xml:space="preserve"> Eje 1 Fortalecimiento institucional</t>
  </si>
  <si>
    <t>Eje 3 Mejorar y desarrollar la infraestructura portuaria.</t>
  </si>
  <si>
    <t>Eje 4: Perfeccionar la gestión y seguridad de los puertos.</t>
  </si>
  <si>
    <t xml:space="preserve">Los proyectos se encuentran en el proceso de cableado </t>
  </si>
  <si>
    <t xml:space="preserve"> Obtener puertos seguros que permitan una mejor operatividad</t>
  </si>
  <si>
    <t xml:space="preserve"> Adecuación e Instalación de sistema de Video Vigilancia y Control de Acceso. Boca Chica</t>
  </si>
  <si>
    <t xml:space="preserve"> Adecuación e Instalación de sistema de Video Vigilancia y Control de Acceso. Haina Occidental</t>
  </si>
  <si>
    <t xml:space="preserve"> Adecuación e Instalación de sistema de Video Vigilancia y Control de Acceso. San Pedro de Macorís </t>
  </si>
  <si>
    <t xml:space="preserve"> Adecuación e Instalación de sistema de Video Vigilancia y Control de Acceso. La Romana</t>
  </si>
  <si>
    <t xml:space="preserve"> Adecuación e Instalación de sistema de Video Vigilancia y Control de Acceso. Pedernales</t>
  </si>
  <si>
    <t xml:space="preserve"> Adecuación e Instalación de sistema de Video Vigilancia y Control de Acceso. Santa Bárbara, Samaná</t>
  </si>
  <si>
    <t xml:space="preserve"> Organizar y ejecutar acciones que impulsen en el desarrollo en todo los ambitos de la seguridad portuaria </t>
  </si>
  <si>
    <t>1.	Participación en reuniones de trabajo
2.	Rendir informes a la Dirección.</t>
  </si>
  <si>
    <t xml:space="preserve"> Licitación y Adquisición de camara de Video Vigilancia y Control de acceso</t>
  </si>
  <si>
    <t xml:space="preserve"> Instalación de Video Vigilancia y Control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</si>
</sst>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DOP]\ #,##0.00"/>
    <numFmt numFmtId="165" formatCode="[$DOP]\ #,##0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theme="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232323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8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1" fontId="6" fillId="0" borderId="1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9" fontId="9" fillId="3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9" fontId="9" fillId="3" borderId="8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9" fontId="9" fillId="0" borderId="1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9" fontId="4" fillId="0" borderId="4" xfId="1" applyFont="1" applyBorder="1" applyAlignment="1">
      <alignment horizontal="center" vertical="center" wrapText="1"/>
    </xf>
    <xf numFmtId="9" fontId="4" fillId="0" borderId="7" xfId="1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164" fontId="4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</cellXfs>
  <cellStyles count="4">
    <cellStyle name="Normal" xfId="0" builtinId="0"/>
    <cellStyle name="Normal 2" xfId="2" xr:uid="{1BE45D5A-FDD0-4FBF-9248-6D5226D30083}"/>
    <cellStyle name="Normal 3" xfId="3" xr:uid="{F7AFEB20-9391-4466-9F9B-5AF70C58F83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</xdr:colOff>
      <xdr:row>15</xdr:row>
      <xdr:rowOff>0</xdr:rowOff>
    </xdr:from>
    <xdr:ext cx="9144" cy="243840"/>
    <xdr:pic>
      <xdr:nvPicPr>
        <xdr:cNvPr id="2" name="image2.png">
          <a:extLst>
            <a:ext uri="{FF2B5EF4-FFF2-40B4-BE49-F238E27FC236}">
              <a16:creationId xmlns:a16="http://schemas.microsoft.com/office/drawing/2014/main" id="{4FC4748E-76E1-41C6-8480-230544BE6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" y="11285220"/>
          <a:ext cx="9144" cy="243840"/>
        </a:xfrm>
        <a:prstGeom prst="rect">
          <a:avLst/>
        </a:prstGeom>
      </xdr:spPr>
    </xdr:pic>
    <xdr:clientData/>
  </xdr:oneCellAnchor>
  <xdr:oneCellAnchor>
    <xdr:from>
      <xdr:col>0</xdr:col>
      <xdr:colOff>12191</xdr:colOff>
      <xdr:row>15</xdr:row>
      <xdr:rowOff>0</xdr:rowOff>
    </xdr:from>
    <xdr:ext cx="6096" cy="48768"/>
    <xdr:pic>
      <xdr:nvPicPr>
        <xdr:cNvPr id="3" name="image3.png">
          <a:extLst>
            <a:ext uri="{FF2B5EF4-FFF2-40B4-BE49-F238E27FC236}">
              <a16:creationId xmlns:a16="http://schemas.microsoft.com/office/drawing/2014/main" id="{4326B39D-6C43-432D-85C4-1448EC1BE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" y="11285220"/>
          <a:ext cx="6096" cy="48768"/>
        </a:xfrm>
        <a:prstGeom prst="rect">
          <a:avLst/>
        </a:prstGeom>
      </xdr:spPr>
    </xdr:pic>
    <xdr:clientData/>
  </xdr:oneCellAnchor>
  <xdr:oneCellAnchor>
    <xdr:from>
      <xdr:col>2</xdr:col>
      <xdr:colOff>525780</xdr:colOff>
      <xdr:row>13</xdr:row>
      <xdr:rowOff>128016</xdr:rowOff>
    </xdr:from>
    <xdr:ext cx="36575" cy="57912"/>
    <xdr:pic>
      <xdr:nvPicPr>
        <xdr:cNvPr id="4" name="image6.png">
          <a:extLst>
            <a:ext uri="{FF2B5EF4-FFF2-40B4-BE49-F238E27FC236}">
              <a16:creationId xmlns:a16="http://schemas.microsoft.com/office/drawing/2014/main" id="{A669B49A-9C6A-4C25-AF0D-908A1B39E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6460236"/>
          <a:ext cx="36575" cy="57912"/>
        </a:xfrm>
        <a:prstGeom prst="rect">
          <a:avLst/>
        </a:prstGeom>
      </xdr:spPr>
    </xdr:pic>
    <xdr:clientData/>
  </xdr:oneCellAnchor>
  <xdr:oneCellAnchor>
    <xdr:from>
      <xdr:col>2</xdr:col>
      <xdr:colOff>525780</xdr:colOff>
      <xdr:row>14</xdr:row>
      <xdr:rowOff>0</xdr:rowOff>
    </xdr:from>
    <xdr:ext cx="36575" cy="57912"/>
    <xdr:pic>
      <xdr:nvPicPr>
        <xdr:cNvPr id="5" name="image6.png">
          <a:extLst>
            <a:ext uri="{FF2B5EF4-FFF2-40B4-BE49-F238E27FC236}">
              <a16:creationId xmlns:a16="http://schemas.microsoft.com/office/drawing/2014/main" id="{B7CE42F1-3458-41DC-9956-BA4636EBE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8709660"/>
          <a:ext cx="36575" cy="5791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</xdr:colOff>
      <xdr:row>15</xdr:row>
      <xdr:rowOff>0</xdr:rowOff>
    </xdr:from>
    <xdr:ext cx="9144" cy="243840"/>
    <xdr:pic>
      <xdr:nvPicPr>
        <xdr:cNvPr id="2" name="image2.png">
          <a:extLst>
            <a:ext uri="{FF2B5EF4-FFF2-40B4-BE49-F238E27FC236}">
              <a16:creationId xmlns:a16="http://schemas.microsoft.com/office/drawing/2014/main" id="{F041E6CE-78D6-4C79-AFCF-27F6BCD60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664" y="7962900"/>
          <a:ext cx="9144" cy="243840"/>
        </a:xfrm>
        <a:prstGeom prst="rect">
          <a:avLst/>
        </a:prstGeom>
      </xdr:spPr>
    </xdr:pic>
    <xdr:clientData/>
  </xdr:oneCellAnchor>
  <xdr:oneCellAnchor>
    <xdr:from>
      <xdr:col>1</xdr:col>
      <xdr:colOff>12191</xdr:colOff>
      <xdr:row>15</xdr:row>
      <xdr:rowOff>0</xdr:rowOff>
    </xdr:from>
    <xdr:ext cx="6096" cy="48768"/>
    <xdr:pic>
      <xdr:nvPicPr>
        <xdr:cNvPr id="3" name="image3.png">
          <a:extLst>
            <a:ext uri="{FF2B5EF4-FFF2-40B4-BE49-F238E27FC236}">
              <a16:creationId xmlns:a16="http://schemas.microsoft.com/office/drawing/2014/main" id="{4CE74286-54BA-44D9-9AB7-A17C9C0C1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711" y="7962900"/>
          <a:ext cx="6096" cy="48768"/>
        </a:xfrm>
        <a:prstGeom prst="rect">
          <a:avLst/>
        </a:prstGeom>
      </xdr:spPr>
    </xdr:pic>
    <xdr:clientData/>
  </xdr:oneCellAnchor>
  <xdr:oneCellAnchor>
    <xdr:from>
      <xdr:col>3</xdr:col>
      <xdr:colOff>525780</xdr:colOff>
      <xdr:row>14</xdr:row>
      <xdr:rowOff>128016</xdr:rowOff>
    </xdr:from>
    <xdr:ext cx="36575" cy="57912"/>
    <xdr:pic>
      <xdr:nvPicPr>
        <xdr:cNvPr id="4" name="image6.png">
          <a:extLst>
            <a:ext uri="{FF2B5EF4-FFF2-40B4-BE49-F238E27FC236}">
              <a16:creationId xmlns:a16="http://schemas.microsoft.com/office/drawing/2014/main" id="{E94FD292-475F-46B0-9C35-C27BDAAF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587996"/>
          <a:ext cx="36575" cy="57912"/>
        </a:xfrm>
        <a:prstGeom prst="rect">
          <a:avLst/>
        </a:prstGeom>
      </xdr:spPr>
    </xdr:pic>
    <xdr:clientData/>
  </xdr:oneCellAnchor>
  <xdr:oneCellAnchor>
    <xdr:from>
      <xdr:col>3</xdr:col>
      <xdr:colOff>525780</xdr:colOff>
      <xdr:row>15</xdr:row>
      <xdr:rowOff>0</xdr:rowOff>
    </xdr:from>
    <xdr:ext cx="36575" cy="57912"/>
    <xdr:pic>
      <xdr:nvPicPr>
        <xdr:cNvPr id="5" name="image6.png">
          <a:extLst>
            <a:ext uri="{FF2B5EF4-FFF2-40B4-BE49-F238E27FC236}">
              <a16:creationId xmlns:a16="http://schemas.microsoft.com/office/drawing/2014/main" id="{48DA0C38-3842-4C3C-9432-F44EBCA5C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5120" y="7962900"/>
          <a:ext cx="36575" cy="57912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therine Kate Lebrón Díaz" id="{3AF371C0-8F3C-4526-ADEE-A8220BED204B}" userId="Katherine Kate Lebrón Día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dT="2022-10-06T16:01:24.94" personId="{3AF371C0-8F3C-4526-ADEE-A8220BED204B}" id="{0EADB1F0-F0DC-4A8C-B304-84DB7A5811DE}">
    <text>SIGUE EN PROCESO DE LICITACIÓN, LA PRESENTACIÓN DE OFERENTES SE HA RETRASADO PERO QUE SE ESTIMA CULMINAR EN LOS MESES RESTANTES DEL ULTIMO TRIMESTRE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FB0E-306D-467A-AE1E-6B5E96752A99}">
  <dimension ref="A1:P21"/>
  <sheetViews>
    <sheetView zoomScaleNormal="100" workbookViewId="0">
      <selection activeCell="B10" sqref="B10"/>
    </sheetView>
  </sheetViews>
  <sheetFormatPr baseColWidth="10" defaultRowHeight="14.5" x14ac:dyDescent="0.35"/>
  <cols>
    <col min="1" max="1" width="29" style="33" customWidth="1"/>
    <col min="2" max="2" width="28.7265625" style="33" customWidth="1"/>
    <col min="3" max="3" width="25.26953125" style="33" customWidth="1"/>
    <col min="4" max="4" width="22.26953125" style="33" customWidth="1"/>
    <col min="5" max="8" width="2.7265625" style="33" bestFit="1" customWidth="1"/>
    <col min="9" max="9" width="11.7265625" style="33" bestFit="1" customWidth="1"/>
    <col min="10" max="10" width="22.453125" style="33" customWidth="1"/>
    <col min="11" max="11" width="17.453125" style="33" customWidth="1"/>
    <col min="12" max="12" width="13.26953125" style="33" customWidth="1"/>
    <col min="13" max="13" width="20.1796875" style="33" customWidth="1"/>
    <col min="14" max="14" width="23.453125" style="33" customWidth="1"/>
    <col min="15" max="15" width="28.81640625" style="33" customWidth="1"/>
  </cols>
  <sheetData>
    <row r="1" spans="1:16" x14ac:dyDescent="0.35">
      <c r="A1" s="44" t="s">
        <v>149</v>
      </c>
      <c r="B1" s="44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36.65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45" t="s">
        <v>121</v>
      </c>
      <c r="F2" s="45"/>
      <c r="G2" s="45"/>
      <c r="H2" s="45"/>
      <c r="I2" s="45" t="s">
        <v>5</v>
      </c>
      <c r="J2" s="45" t="s">
        <v>44</v>
      </c>
      <c r="K2" s="45" t="s">
        <v>45</v>
      </c>
      <c r="L2" s="45" t="s">
        <v>46</v>
      </c>
      <c r="M2" s="45" t="s">
        <v>47</v>
      </c>
      <c r="N2" s="45" t="s">
        <v>9</v>
      </c>
      <c r="O2" s="47" t="s">
        <v>48</v>
      </c>
      <c r="P2" s="58"/>
    </row>
    <row r="3" spans="1:16" x14ac:dyDescent="0.35">
      <c r="A3" s="45"/>
      <c r="B3" s="45"/>
      <c r="C3" s="45"/>
      <c r="D3" s="45"/>
      <c r="E3" s="1" t="s">
        <v>11</v>
      </c>
      <c r="F3" s="1" t="s">
        <v>12</v>
      </c>
      <c r="G3" s="1" t="s">
        <v>13</v>
      </c>
      <c r="H3" s="1" t="s">
        <v>14</v>
      </c>
      <c r="I3" s="45"/>
      <c r="J3" s="45"/>
      <c r="K3" s="45"/>
      <c r="L3" s="45"/>
      <c r="M3" s="45"/>
      <c r="N3" s="45"/>
      <c r="O3" s="48"/>
      <c r="P3" s="58"/>
    </row>
    <row r="4" spans="1:16" x14ac:dyDescent="0.35">
      <c r="A4" s="49" t="s">
        <v>49</v>
      </c>
      <c r="B4" s="46" t="s">
        <v>50</v>
      </c>
      <c r="C4" s="14" t="s">
        <v>51</v>
      </c>
      <c r="D4" s="46" t="s">
        <v>52</v>
      </c>
      <c r="E4" s="4"/>
      <c r="F4" s="4" t="s">
        <v>19</v>
      </c>
      <c r="G4" s="4" t="s">
        <v>19</v>
      </c>
      <c r="H4" s="4"/>
      <c r="I4" s="4">
        <v>2</v>
      </c>
      <c r="J4" s="4" t="s">
        <v>38</v>
      </c>
      <c r="K4" s="46" t="s">
        <v>53</v>
      </c>
      <c r="L4" s="4"/>
      <c r="M4" s="42">
        <v>600000</v>
      </c>
      <c r="N4" s="46" t="s">
        <v>54</v>
      </c>
      <c r="O4" s="50">
        <f>M4+M5+M6</f>
        <v>1920333.26</v>
      </c>
    </row>
    <row r="5" spans="1:16" x14ac:dyDescent="0.35">
      <c r="A5" s="49"/>
      <c r="B5" s="46"/>
      <c r="C5" s="14" t="s">
        <v>55</v>
      </c>
      <c r="D5" s="46"/>
      <c r="E5" s="4"/>
      <c r="F5" s="4" t="s">
        <v>19</v>
      </c>
      <c r="G5" s="4" t="s">
        <v>19</v>
      </c>
      <c r="H5" s="4"/>
      <c r="I5" s="4">
        <v>2</v>
      </c>
      <c r="J5" s="4" t="s">
        <v>38</v>
      </c>
      <c r="K5" s="46"/>
      <c r="L5" s="4"/>
      <c r="M5" s="42">
        <v>1000000</v>
      </c>
      <c r="N5" s="46"/>
      <c r="O5" s="51"/>
    </row>
    <row r="6" spans="1:16" ht="45" customHeight="1" x14ac:dyDescent="0.35">
      <c r="A6" s="49"/>
      <c r="B6" s="46"/>
      <c r="C6" s="14" t="s">
        <v>142</v>
      </c>
      <c r="D6" s="46"/>
      <c r="E6" s="4"/>
      <c r="F6" s="41"/>
      <c r="H6" s="4" t="s">
        <v>19</v>
      </c>
      <c r="I6" s="4">
        <v>1</v>
      </c>
      <c r="J6" s="4" t="s">
        <v>38</v>
      </c>
      <c r="K6" s="46"/>
      <c r="L6" s="4"/>
      <c r="M6" s="42">
        <v>320333.26</v>
      </c>
      <c r="N6" s="46"/>
      <c r="O6" s="52"/>
    </row>
    <row r="7" spans="1:16" ht="45" customHeight="1" x14ac:dyDescent="0.35">
      <c r="A7" s="49" t="s">
        <v>56</v>
      </c>
      <c r="B7" s="53" t="s">
        <v>57</v>
      </c>
      <c r="C7" s="49" t="s">
        <v>58</v>
      </c>
      <c r="D7" s="49" t="s">
        <v>59</v>
      </c>
      <c r="E7" s="46" t="s">
        <v>19</v>
      </c>
      <c r="F7" s="46" t="s">
        <v>19</v>
      </c>
      <c r="G7" s="46" t="s">
        <v>19</v>
      </c>
      <c r="H7" s="46" t="s">
        <v>19</v>
      </c>
      <c r="I7" s="46">
        <v>4</v>
      </c>
      <c r="J7" s="46" t="s">
        <v>60</v>
      </c>
      <c r="K7" s="46"/>
      <c r="L7" s="46"/>
      <c r="M7" s="55" t="s">
        <v>146</v>
      </c>
      <c r="N7" s="54" t="s">
        <v>61</v>
      </c>
      <c r="O7" s="59">
        <v>0.6</v>
      </c>
    </row>
    <row r="8" spans="1:16" x14ac:dyDescent="0.35">
      <c r="A8" s="49"/>
      <c r="B8" s="53"/>
      <c r="C8" s="49" t="s">
        <v>62</v>
      </c>
      <c r="D8" s="49"/>
      <c r="E8" s="46"/>
      <c r="F8" s="46"/>
      <c r="G8" s="46"/>
      <c r="H8" s="46"/>
      <c r="I8" s="46"/>
      <c r="J8" s="46"/>
      <c r="K8" s="46"/>
      <c r="L8" s="64"/>
      <c r="M8" s="56"/>
      <c r="N8" s="53"/>
      <c r="O8" s="60"/>
    </row>
    <row r="9" spans="1:16" ht="33" customHeight="1" x14ac:dyDescent="0.35">
      <c r="A9" s="49"/>
      <c r="B9" s="53"/>
      <c r="C9" s="49" t="s">
        <v>63</v>
      </c>
      <c r="D9" s="49"/>
      <c r="E9" s="46"/>
      <c r="F9" s="46"/>
      <c r="G9" s="46"/>
      <c r="H9" s="46"/>
      <c r="I9" s="46"/>
      <c r="J9" s="46"/>
      <c r="K9" s="46"/>
      <c r="L9" s="46"/>
      <c r="M9" s="57"/>
      <c r="N9" s="49"/>
      <c r="O9" s="61"/>
    </row>
    <row r="10" spans="1:16" ht="113.5" customHeight="1" x14ac:dyDescent="0.35">
      <c r="A10" s="24" t="s">
        <v>64</v>
      </c>
      <c r="B10" s="26" t="s">
        <v>65</v>
      </c>
      <c r="C10" s="8" t="s">
        <v>66</v>
      </c>
      <c r="D10" s="24" t="s">
        <v>67</v>
      </c>
      <c r="E10" s="4" t="s">
        <v>19</v>
      </c>
      <c r="F10" s="4" t="s">
        <v>19</v>
      </c>
      <c r="G10" s="4" t="s">
        <v>19</v>
      </c>
      <c r="H10" s="4" t="s">
        <v>19</v>
      </c>
      <c r="I10" s="4">
        <v>4</v>
      </c>
      <c r="J10" s="24" t="s">
        <v>68</v>
      </c>
      <c r="K10" s="4"/>
      <c r="L10" s="4"/>
      <c r="M10" s="4" t="s">
        <v>146</v>
      </c>
      <c r="N10" s="17" t="s">
        <v>69</v>
      </c>
      <c r="O10" s="16">
        <v>1</v>
      </c>
    </row>
    <row r="11" spans="1:16" ht="40.9" customHeight="1" x14ac:dyDescent="0.35">
      <c r="A11" s="49" t="s">
        <v>70</v>
      </c>
      <c r="B11" s="53" t="s">
        <v>71</v>
      </c>
      <c r="C11" s="49" t="s">
        <v>72</v>
      </c>
      <c r="D11" s="49" t="s">
        <v>73</v>
      </c>
      <c r="E11" s="46"/>
      <c r="F11" s="46"/>
      <c r="G11" s="46"/>
      <c r="H11" s="46" t="s">
        <v>19</v>
      </c>
      <c r="I11" s="46">
        <v>1</v>
      </c>
      <c r="J11" s="24" t="s">
        <v>74</v>
      </c>
      <c r="K11" s="4"/>
      <c r="L11" s="4"/>
      <c r="M11" s="4" t="s">
        <v>146</v>
      </c>
      <c r="N11" s="46" t="s">
        <v>75</v>
      </c>
      <c r="O11" s="62">
        <v>0.8</v>
      </c>
    </row>
    <row r="12" spans="1:16" x14ac:dyDescent="0.35">
      <c r="A12" s="49"/>
      <c r="B12" s="53" t="s">
        <v>76</v>
      </c>
      <c r="C12" s="49" t="s">
        <v>77</v>
      </c>
      <c r="D12" s="49"/>
      <c r="E12" s="46"/>
      <c r="F12" s="46"/>
      <c r="G12" s="46"/>
      <c r="H12" s="46"/>
      <c r="I12" s="46"/>
      <c r="J12" s="24" t="s">
        <v>78</v>
      </c>
      <c r="K12" s="4"/>
      <c r="L12" s="4"/>
      <c r="M12" s="4" t="s">
        <v>146</v>
      </c>
      <c r="N12" s="46"/>
      <c r="O12" s="46"/>
    </row>
    <row r="13" spans="1:16" ht="23" x14ac:dyDescent="0.35">
      <c r="A13" s="49"/>
      <c r="B13" s="53" t="s">
        <v>79</v>
      </c>
      <c r="C13" s="49" t="s">
        <v>80</v>
      </c>
      <c r="D13" s="49"/>
      <c r="E13" s="46"/>
      <c r="F13" s="46"/>
      <c r="G13" s="46"/>
      <c r="H13" s="46"/>
      <c r="I13" s="46"/>
      <c r="J13" s="4" t="s">
        <v>81</v>
      </c>
      <c r="K13" s="4" t="s">
        <v>82</v>
      </c>
      <c r="L13" s="4" t="s">
        <v>83</v>
      </c>
      <c r="M13" s="4" t="s">
        <v>146</v>
      </c>
      <c r="N13" s="46"/>
      <c r="O13" s="63">
        <v>1</v>
      </c>
    </row>
    <row r="14" spans="1:16" ht="138" x14ac:dyDescent="0.35">
      <c r="A14" s="49"/>
      <c r="B14" s="26" t="s">
        <v>84</v>
      </c>
      <c r="C14" s="24" t="s">
        <v>85</v>
      </c>
      <c r="D14" s="49"/>
      <c r="E14" s="4" t="s">
        <v>19</v>
      </c>
      <c r="F14" s="4" t="s">
        <v>19</v>
      </c>
      <c r="G14" s="4" t="s">
        <v>19</v>
      </c>
      <c r="H14" s="4" t="s">
        <v>19</v>
      </c>
      <c r="I14" s="4">
        <v>4</v>
      </c>
      <c r="J14" s="4" t="s">
        <v>86</v>
      </c>
      <c r="K14" s="4" t="s">
        <v>87</v>
      </c>
      <c r="L14" s="4"/>
      <c r="M14" s="15" t="s">
        <v>146</v>
      </c>
      <c r="N14" s="46"/>
      <c r="O14" s="63"/>
    </row>
    <row r="15" spans="1:16" ht="161" x14ac:dyDescent="0.35">
      <c r="A15" s="49"/>
      <c r="B15" s="26" t="s">
        <v>88</v>
      </c>
      <c r="C15" s="24" t="s">
        <v>89</v>
      </c>
      <c r="D15" s="49"/>
      <c r="E15" s="4" t="s">
        <v>19</v>
      </c>
      <c r="F15" s="4" t="s">
        <v>19</v>
      </c>
      <c r="G15" s="4" t="s">
        <v>19</v>
      </c>
      <c r="H15" s="4" t="s">
        <v>19</v>
      </c>
      <c r="I15" s="4">
        <v>4</v>
      </c>
      <c r="J15" s="24" t="s">
        <v>90</v>
      </c>
      <c r="K15" s="4"/>
      <c r="L15" s="4"/>
      <c r="M15" s="23" t="s">
        <v>146</v>
      </c>
      <c r="N15" s="24" t="s">
        <v>91</v>
      </c>
      <c r="O15" s="16">
        <v>1</v>
      </c>
    </row>
    <row r="16" spans="1:16" ht="69" x14ac:dyDescent="0.35">
      <c r="A16" s="4" t="s">
        <v>92</v>
      </c>
      <c r="B16" s="27" t="s">
        <v>93</v>
      </c>
      <c r="C16" s="8" t="s">
        <v>94</v>
      </c>
      <c r="D16" s="10" t="s">
        <v>95</v>
      </c>
      <c r="E16" s="4" t="s">
        <v>19</v>
      </c>
      <c r="F16" s="4" t="s">
        <v>19</v>
      </c>
      <c r="G16" s="4" t="s">
        <v>19</v>
      </c>
      <c r="H16" s="4" t="s">
        <v>19</v>
      </c>
      <c r="I16" s="18">
        <v>4</v>
      </c>
      <c r="J16" s="10" t="s">
        <v>95</v>
      </c>
      <c r="K16" s="4"/>
      <c r="L16" s="18"/>
      <c r="M16" s="18" t="s">
        <v>146</v>
      </c>
      <c r="N16" s="18" t="s">
        <v>96</v>
      </c>
      <c r="O16" s="19">
        <v>1</v>
      </c>
    </row>
    <row r="17" spans="1:15" ht="57.5" x14ac:dyDescent="0.35">
      <c r="A17" s="46" t="s">
        <v>97</v>
      </c>
      <c r="B17" s="27" t="s">
        <v>98</v>
      </c>
      <c r="C17" s="29" t="s">
        <v>99</v>
      </c>
      <c r="D17" s="29" t="s">
        <v>100</v>
      </c>
      <c r="E17" s="4"/>
      <c r="F17" s="4"/>
      <c r="G17" s="4" t="s">
        <v>19</v>
      </c>
      <c r="H17" s="4" t="s">
        <v>19</v>
      </c>
      <c r="I17" s="18"/>
      <c r="J17" s="29" t="s">
        <v>101</v>
      </c>
      <c r="K17" s="4"/>
      <c r="L17" s="18"/>
      <c r="M17" s="18" t="s">
        <v>146</v>
      </c>
      <c r="N17" s="4" t="s">
        <v>102</v>
      </c>
      <c r="O17" s="34">
        <v>0.3</v>
      </c>
    </row>
    <row r="18" spans="1:15" ht="69" x14ac:dyDescent="0.35">
      <c r="A18" s="46"/>
      <c r="B18" s="31" t="s">
        <v>103</v>
      </c>
      <c r="C18" s="32" t="s">
        <v>104</v>
      </c>
      <c r="D18" s="28" t="s">
        <v>105</v>
      </c>
      <c r="E18" s="20" t="s">
        <v>19</v>
      </c>
      <c r="F18" s="20" t="s">
        <v>19</v>
      </c>
      <c r="G18" s="20" t="s">
        <v>19</v>
      </c>
      <c r="H18" s="20" t="s">
        <v>19</v>
      </c>
      <c r="I18" s="21">
        <v>4</v>
      </c>
      <c r="J18" s="25" t="s">
        <v>106</v>
      </c>
      <c r="K18" s="25" t="s">
        <v>107</v>
      </c>
      <c r="L18" s="21"/>
      <c r="M18" s="21" t="s">
        <v>146</v>
      </c>
      <c r="N18" s="20" t="s">
        <v>102</v>
      </c>
      <c r="O18" s="22">
        <v>1</v>
      </c>
    </row>
    <row r="19" spans="1:15" ht="92" x14ac:dyDescent="0.35">
      <c r="A19" s="46" t="s">
        <v>108</v>
      </c>
      <c r="B19" s="26" t="s">
        <v>109</v>
      </c>
      <c r="C19" s="8" t="s">
        <v>110</v>
      </c>
      <c r="D19" s="24" t="s">
        <v>111</v>
      </c>
      <c r="E19" s="4" t="s">
        <v>19</v>
      </c>
      <c r="F19" s="4" t="s">
        <v>19</v>
      </c>
      <c r="G19" s="4" t="s">
        <v>19</v>
      </c>
      <c r="H19" s="4" t="s">
        <v>19</v>
      </c>
      <c r="I19" s="18">
        <v>4</v>
      </c>
      <c r="J19" s="24" t="s">
        <v>111</v>
      </c>
      <c r="K19" s="18"/>
      <c r="L19" s="18"/>
      <c r="M19" s="18" t="s">
        <v>146</v>
      </c>
      <c r="N19" s="24" t="s">
        <v>112</v>
      </c>
      <c r="O19" s="22">
        <v>1</v>
      </c>
    </row>
    <row r="20" spans="1:15" ht="161" x14ac:dyDescent="0.35">
      <c r="A20" s="46"/>
      <c r="B20" s="26" t="s">
        <v>113</v>
      </c>
      <c r="C20" s="29" t="s">
        <v>114</v>
      </c>
      <c r="D20" s="4" t="s">
        <v>115</v>
      </c>
      <c r="E20" s="18"/>
      <c r="F20" s="18" t="s">
        <v>116</v>
      </c>
      <c r="G20" s="18"/>
      <c r="H20" s="18" t="s">
        <v>19</v>
      </c>
      <c r="I20" s="18">
        <v>1</v>
      </c>
      <c r="J20" s="4" t="s">
        <v>117</v>
      </c>
      <c r="K20" s="18"/>
      <c r="L20" s="18"/>
      <c r="M20" s="18" t="s">
        <v>146</v>
      </c>
      <c r="N20" s="49" t="s">
        <v>118</v>
      </c>
      <c r="O20" s="34">
        <v>1</v>
      </c>
    </row>
    <row r="21" spans="1:15" ht="23" x14ac:dyDescent="0.35">
      <c r="A21" s="46"/>
      <c r="B21" s="26" t="s">
        <v>122</v>
      </c>
      <c r="C21" s="29" t="s">
        <v>116</v>
      </c>
      <c r="D21" s="29" t="s">
        <v>119</v>
      </c>
      <c r="E21" s="18"/>
      <c r="F21" s="18"/>
      <c r="G21" s="18"/>
      <c r="H21" s="18" t="s">
        <v>19</v>
      </c>
      <c r="I21" s="18">
        <v>1</v>
      </c>
      <c r="J21" s="10" t="s">
        <v>120</v>
      </c>
      <c r="K21" s="18"/>
      <c r="L21" s="18"/>
      <c r="M21" s="18" t="s">
        <v>146</v>
      </c>
      <c r="N21" s="49"/>
      <c r="O21" s="19">
        <v>1</v>
      </c>
    </row>
  </sheetData>
  <mergeCells count="50">
    <mergeCell ref="P2:P3"/>
    <mergeCell ref="O7:O9"/>
    <mergeCell ref="I11:I13"/>
    <mergeCell ref="N11:N14"/>
    <mergeCell ref="O11:O12"/>
    <mergeCell ref="O13:O14"/>
    <mergeCell ref="K7:K9"/>
    <mergeCell ref="L7:L9"/>
    <mergeCell ref="A19:A21"/>
    <mergeCell ref="N20:N21"/>
    <mergeCell ref="N7:N9"/>
    <mergeCell ref="A11:A15"/>
    <mergeCell ref="B11:B13"/>
    <mergeCell ref="C11:C13"/>
    <mergeCell ref="D11:D15"/>
    <mergeCell ref="E11:E13"/>
    <mergeCell ref="F11:F13"/>
    <mergeCell ref="G11:G13"/>
    <mergeCell ref="H11:H13"/>
    <mergeCell ref="G7:G9"/>
    <mergeCell ref="H7:H9"/>
    <mergeCell ref="I7:I9"/>
    <mergeCell ref="J7:J9"/>
    <mergeCell ref="M7:M9"/>
    <mergeCell ref="B7:B9"/>
    <mergeCell ref="C7:C9"/>
    <mergeCell ref="D7:D9"/>
    <mergeCell ref="E7:E9"/>
    <mergeCell ref="A17:A18"/>
    <mergeCell ref="F7:F9"/>
    <mergeCell ref="O2:O3"/>
    <mergeCell ref="A4:A6"/>
    <mergeCell ref="B4:B6"/>
    <mergeCell ref="D4:D6"/>
    <mergeCell ref="K4:K6"/>
    <mergeCell ref="N4:N6"/>
    <mergeCell ref="O4:O6"/>
    <mergeCell ref="I2:I3"/>
    <mergeCell ref="J2:J3"/>
    <mergeCell ref="K2:K3"/>
    <mergeCell ref="L2:L3"/>
    <mergeCell ref="M2:M3"/>
    <mergeCell ref="N2:N3"/>
    <mergeCell ref="E2:H2"/>
    <mergeCell ref="A7:A9"/>
    <mergeCell ref="A1:B1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C98A-203D-4DFF-AB85-F7EAEF276A6F}">
  <dimension ref="A1:O7"/>
  <sheetViews>
    <sheetView workbookViewId="0">
      <selection activeCell="C6" sqref="C6"/>
    </sheetView>
  </sheetViews>
  <sheetFormatPr baseColWidth="10" defaultRowHeight="14.5" x14ac:dyDescent="0.35"/>
  <cols>
    <col min="1" max="1" width="21" style="12" bestFit="1" customWidth="1"/>
    <col min="2" max="2" width="21" style="12" customWidth="1"/>
    <col min="3" max="3" width="18.26953125" style="12" customWidth="1"/>
    <col min="4" max="4" width="27.1796875" style="12" customWidth="1"/>
    <col min="5" max="5" width="17.453125" style="12" bestFit="1" customWidth="1"/>
    <col min="6" max="9" width="3.1796875" style="12" bestFit="1" customWidth="1"/>
    <col min="10" max="10" width="13.1796875" style="12" bestFit="1" customWidth="1"/>
    <col min="11" max="11" width="22" style="12" bestFit="1" customWidth="1"/>
    <col min="12" max="13" width="23" style="12" customWidth="1"/>
    <col min="14" max="14" width="11.54296875" style="12"/>
    <col min="15" max="15" width="16.453125" style="12" customWidth="1"/>
  </cols>
  <sheetData>
    <row r="1" spans="1:15" x14ac:dyDescent="0.35">
      <c r="A1" s="43" t="s">
        <v>147</v>
      </c>
      <c r="B1" s="75" t="s">
        <v>148</v>
      </c>
      <c r="C1" s="75"/>
      <c r="D1" s="75"/>
      <c r="E1" s="75"/>
    </row>
    <row r="2" spans="1:15" x14ac:dyDescent="0.35">
      <c r="A2" s="45" t="s">
        <v>0</v>
      </c>
      <c r="B2" s="45" t="s">
        <v>0</v>
      </c>
      <c r="C2" s="45" t="s">
        <v>1</v>
      </c>
      <c r="D2" s="45" t="s">
        <v>2</v>
      </c>
      <c r="E2" s="45" t="s">
        <v>3</v>
      </c>
      <c r="F2" s="67" t="s">
        <v>4</v>
      </c>
      <c r="G2" s="67"/>
      <c r="H2" s="67"/>
      <c r="I2" s="67"/>
      <c r="J2" s="45" t="s">
        <v>5</v>
      </c>
      <c r="K2" s="67" t="s">
        <v>6</v>
      </c>
      <c r="L2" s="67" t="s">
        <v>8</v>
      </c>
      <c r="M2" s="68" t="s">
        <v>48</v>
      </c>
      <c r="N2" s="67" t="s">
        <v>9</v>
      </c>
      <c r="O2" s="67" t="s">
        <v>10</v>
      </c>
    </row>
    <row r="3" spans="1:15" x14ac:dyDescent="0.35">
      <c r="A3" s="45"/>
      <c r="B3" s="45"/>
      <c r="C3" s="45"/>
      <c r="D3" s="45"/>
      <c r="E3" s="45"/>
      <c r="F3" s="2" t="s">
        <v>11</v>
      </c>
      <c r="G3" s="2" t="s">
        <v>12</v>
      </c>
      <c r="H3" s="2" t="s">
        <v>13</v>
      </c>
      <c r="I3" s="2" t="s">
        <v>14</v>
      </c>
      <c r="J3" s="45"/>
      <c r="K3" s="67"/>
      <c r="L3" s="67"/>
      <c r="M3" s="69"/>
      <c r="N3" s="67"/>
      <c r="O3" s="67"/>
    </row>
    <row r="4" spans="1:15" ht="23" x14ac:dyDescent="0.35">
      <c r="A4" s="73" t="s">
        <v>15</v>
      </c>
      <c r="B4" s="73" t="s">
        <v>15</v>
      </c>
      <c r="C4" s="57" t="s">
        <v>16</v>
      </c>
      <c r="D4" s="5" t="s">
        <v>17</v>
      </c>
      <c r="E4" s="76" t="s">
        <v>18</v>
      </c>
      <c r="F4" s="3" t="s">
        <v>19</v>
      </c>
      <c r="G4" s="3" t="s">
        <v>19</v>
      </c>
      <c r="H4" s="3" t="s">
        <v>19</v>
      </c>
      <c r="I4" s="3" t="s">
        <v>19</v>
      </c>
      <c r="J4" s="3">
        <v>4</v>
      </c>
      <c r="K4" s="3" t="s">
        <v>20</v>
      </c>
      <c r="L4" s="71">
        <f>600000+912000</f>
        <v>1512000</v>
      </c>
      <c r="M4" s="70" t="s">
        <v>143</v>
      </c>
      <c r="N4" s="57" t="s">
        <v>21</v>
      </c>
      <c r="O4" s="65" t="s">
        <v>144</v>
      </c>
    </row>
    <row r="5" spans="1:15" x14ac:dyDescent="0.35">
      <c r="A5" s="74"/>
      <c r="B5" s="74"/>
      <c r="C5" s="46"/>
      <c r="D5" s="6" t="s">
        <v>22</v>
      </c>
      <c r="E5" s="77"/>
      <c r="F5" s="4" t="s">
        <v>19</v>
      </c>
      <c r="G5" s="4" t="s">
        <v>19</v>
      </c>
      <c r="H5" s="4" t="s">
        <v>19</v>
      </c>
      <c r="I5" s="4" t="s">
        <v>19</v>
      </c>
      <c r="J5" s="4">
        <v>4</v>
      </c>
      <c r="K5" s="4" t="s">
        <v>23</v>
      </c>
      <c r="L5" s="72"/>
      <c r="M5" s="71"/>
      <c r="N5" s="46"/>
      <c r="O5" s="66"/>
    </row>
    <row r="6" spans="1:15" ht="80.5" x14ac:dyDescent="0.35">
      <c r="A6" s="74"/>
      <c r="B6" s="74"/>
      <c r="C6" s="8" t="s">
        <v>24</v>
      </c>
      <c r="D6" s="9" t="s">
        <v>25</v>
      </c>
      <c r="E6" s="4" t="s">
        <v>26</v>
      </c>
      <c r="F6" s="4" t="s">
        <v>19</v>
      </c>
      <c r="G6" s="4" t="s">
        <v>19</v>
      </c>
      <c r="H6" s="4" t="s">
        <v>19</v>
      </c>
      <c r="I6" s="4" t="s">
        <v>19</v>
      </c>
      <c r="J6" s="4">
        <v>4</v>
      </c>
      <c r="K6" s="10" t="s">
        <v>27</v>
      </c>
      <c r="L6" s="13" t="s">
        <v>146</v>
      </c>
      <c r="M6" s="13">
        <v>1</v>
      </c>
      <c r="N6" s="4" t="s">
        <v>28</v>
      </c>
      <c r="O6" s="11"/>
    </row>
    <row r="7" spans="1:15" ht="80.5" x14ac:dyDescent="0.35">
      <c r="A7" s="74"/>
      <c r="B7" s="74"/>
      <c r="C7" s="8" t="s">
        <v>29</v>
      </c>
      <c r="D7" s="6" t="s">
        <v>30</v>
      </c>
      <c r="E7" s="4" t="s">
        <v>31</v>
      </c>
      <c r="F7" s="4" t="s">
        <v>19</v>
      </c>
      <c r="G7" s="4" t="s">
        <v>19</v>
      </c>
      <c r="H7" s="4" t="s">
        <v>19</v>
      </c>
      <c r="I7" s="4" t="s">
        <v>19</v>
      </c>
      <c r="J7" s="4">
        <v>4</v>
      </c>
      <c r="K7" s="4" t="s">
        <v>32</v>
      </c>
      <c r="L7" s="13" t="s">
        <v>146</v>
      </c>
      <c r="M7" s="13">
        <v>1</v>
      </c>
      <c r="N7" s="4" t="s">
        <v>28</v>
      </c>
      <c r="O7" s="11"/>
    </row>
  </sheetData>
  <mergeCells count="21">
    <mergeCell ref="J2:J3"/>
    <mergeCell ref="B2:B3"/>
    <mergeCell ref="B4:B7"/>
    <mergeCell ref="B1:E1"/>
    <mergeCell ref="A4:A7"/>
    <mergeCell ref="C4:C5"/>
    <mergeCell ref="E4:E5"/>
    <mergeCell ref="A2:A3"/>
    <mergeCell ref="C2:C3"/>
    <mergeCell ref="D2:D3"/>
    <mergeCell ref="E2:E3"/>
    <mergeCell ref="F2:I2"/>
    <mergeCell ref="N4:N5"/>
    <mergeCell ref="O4:O5"/>
    <mergeCell ref="K2:K3"/>
    <mergeCell ref="L2:L3"/>
    <mergeCell ref="N2:N3"/>
    <mergeCell ref="O2:O3"/>
    <mergeCell ref="M2:M3"/>
    <mergeCell ref="M4:M5"/>
    <mergeCell ref="L4:L5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183B-77FA-454D-9349-D969B8E48C1A}">
  <dimension ref="A1:O5"/>
  <sheetViews>
    <sheetView tabSelected="1" workbookViewId="0">
      <selection activeCell="A4" sqref="A4:A5"/>
    </sheetView>
  </sheetViews>
  <sheetFormatPr baseColWidth="10" defaultRowHeight="14.5" x14ac:dyDescent="0.35"/>
  <cols>
    <col min="1" max="1" width="20.453125" customWidth="1"/>
    <col min="2" max="2" width="19.26953125" customWidth="1"/>
    <col min="3" max="3" width="20.453125" customWidth="1"/>
    <col min="4" max="4" width="16.7265625" customWidth="1"/>
    <col min="5" max="8" width="2.7265625" bestFit="1" customWidth="1"/>
    <col min="10" max="10" width="13.81640625" customWidth="1"/>
    <col min="11" max="11" width="10.81640625" customWidth="1"/>
    <col min="12" max="13" width="12.453125" customWidth="1"/>
    <col min="14" max="14" width="16.26953125" customWidth="1"/>
  </cols>
  <sheetData>
    <row r="1" spans="1:15" x14ac:dyDescent="0.35">
      <c r="A1" s="75" t="s">
        <v>150</v>
      </c>
      <c r="B1" s="75"/>
      <c r="C1" s="75"/>
    </row>
    <row r="2" spans="1:15" ht="39.65" customHeight="1" x14ac:dyDescent="0.35">
      <c r="A2" s="45" t="s">
        <v>0</v>
      </c>
      <c r="B2" s="45" t="s">
        <v>1</v>
      </c>
      <c r="C2" s="45" t="s">
        <v>2</v>
      </c>
      <c r="D2" s="45" t="s">
        <v>3</v>
      </c>
      <c r="E2" s="67" t="s">
        <v>43</v>
      </c>
      <c r="F2" s="67"/>
      <c r="G2" s="67"/>
      <c r="H2" s="67"/>
      <c r="I2" s="45" t="s">
        <v>5</v>
      </c>
      <c r="J2" s="67" t="s">
        <v>6</v>
      </c>
      <c r="K2" s="67" t="s">
        <v>7</v>
      </c>
      <c r="L2" s="67" t="s">
        <v>8</v>
      </c>
      <c r="M2" s="68" t="s">
        <v>48</v>
      </c>
      <c r="N2" s="67" t="s">
        <v>9</v>
      </c>
      <c r="O2" s="67" t="s">
        <v>10</v>
      </c>
    </row>
    <row r="3" spans="1:15" x14ac:dyDescent="0.35">
      <c r="A3" s="45"/>
      <c r="B3" s="45"/>
      <c r="C3" s="45"/>
      <c r="D3" s="45"/>
      <c r="E3" s="2" t="s">
        <v>11</v>
      </c>
      <c r="F3" s="2" t="s">
        <v>12</v>
      </c>
      <c r="G3" s="2" t="s">
        <v>13</v>
      </c>
      <c r="H3" s="2" t="s">
        <v>14</v>
      </c>
      <c r="I3" s="45"/>
      <c r="J3" s="67"/>
      <c r="K3" s="67"/>
      <c r="L3" s="67"/>
      <c r="M3" s="69"/>
      <c r="N3" s="67"/>
      <c r="O3" s="67"/>
    </row>
    <row r="4" spans="1:15" ht="69" x14ac:dyDescent="0.35">
      <c r="A4" s="74" t="s">
        <v>33</v>
      </c>
      <c r="B4" s="46" t="s">
        <v>34</v>
      </c>
      <c r="C4" s="14" t="s">
        <v>35</v>
      </c>
      <c r="D4" s="46" t="s">
        <v>36</v>
      </c>
      <c r="E4" s="4"/>
      <c r="F4" s="4"/>
      <c r="G4" s="4" t="s">
        <v>19</v>
      </c>
      <c r="H4" s="4" t="s">
        <v>19</v>
      </c>
      <c r="I4" s="4">
        <v>2</v>
      </c>
      <c r="J4" s="4" t="s">
        <v>37</v>
      </c>
      <c r="K4" s="55" t="s">
        <v>38</v>
      </c>
      <c r="L4" s="72">
        <v>889999.66</v>
      </c>
      <c r="M4" s="72">
        <v>889999.66</v>
      </c>
      <c r="N4" s="7" t="s">
        <v>39</v>
      </c>
      <c r="O4" s="78">
        <v>1</v>
      </c>
    </row>
    <row r="5" spans="1:15" ht="23" x14ac:dyDescent="0.35">
      <c r="A5" s="74"/>
      <c r="B5" s="46"/>
      <c r="C5" s="14" t="s">
        <v>40</v>
      </c>
      <c r="D5" s="46"/>
      <c r="E5" s="4"/>
      <c r="F5" s="4"/>
      <c r="G5" s="4" t="s">
        <v>19</v>
      </c>
      <c r="H5" s="4" t="s">
        <v>19</v>
      </c>
      <c r="I5" s="4">
        <v>2</v>
      </c>
      <c r="J5" s="4" t="s">
        <v>41</v>
      </c>
      <c r="K5" s="57"/>
      <c r="L5" s="72"/>
      <c r="M5" s="72"/>
      <c r="N5" s="4" t="s">
        <v>42</v>
      </c>
      <c r="O5" s="79"/>
    </row>
  </sheetData>
  <mergeCells count="20">
    <mergeCell ref="A1:C1"/>
    <mergeCell ref="A4:A5"/>
    <mergeCell ref="B4:B5"/>
    <mergeCell ref="D4:D5"/>
    <mergeCell ref="L4:L5"/>
    <mergeCell ref="A2:A3"/>
    <mergeCell ref="B2:B3"/>
    <mergeCell ref="C2:C3"/>
    <mergeCell ref="D2:D3"/>
    <mergeCell ref="E2:H2"/>
    <mergeCell ref="I2:I3"/>
    <mergeCell ref="O4:O5"/>
    <mergeCell ref="K4:K5"/>
    <mergeCell ref="M4:M5"/>
    <mergeCell ref="J2:J3"/>
    <mergeCell ref="K2:K3"/>
    <mergeCell ref="L2:L3"/>
    <mergeCell ref="N2:N3"/>
    <mergeCell ref="O2:O3"/>
    <mergeCell ref="M2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9351-3C88-41C4-9232-46C5B20197F9}">
  <dimension ref="A1:Q16"/>
  <sheetViews>
    <sheetView zoomScale="85" zoomScaleNormal="85" workbookViewId="0">
      <selection activeCell="C4" sqref="C4:C5"/>
    </sheetView>
  </sheetViews>
  <sheetFormatPr baseColWidth="10" defaultRowHeight="14.5" x14ac:dyDescent="0.35"/>
  <cols>
    <col min="1" max="1" width="20.81640625" customWidth="1"/>
    <col min="2" max="2" width="18.7265625" customWidth="1"/>
    <col min="3" max="3" width="32.26953125" customWidth="1"/>
    <col min="4" max="4" width="28.453125" customWidth="1"/>
    <col min="5" max="5" width="14.7265625" customWidth="1"/>
    <col min="6" max="9" width="2.7265625" bestFit="1" customWidth="1"/>
    <col min="10" max="10" width="11.7265625" bestFit="1" customWidth="1"/>
    <col min="11" max="11" width="16.1796875" customWidth="1"/>
    <col min="14" max="14" width="19.1796875" bestFit="1" customWidth="1"/>
    <col min="15" max="15" width="18.7265625" customWidth="1"/>
    <col min="16" max="16" width="16.54296875" customWidth="1"/>
    <col min="17" max="17" width="11.7265625" customWidth="1"/>
  </cols>
  <sheetData>
    <row r="1" spans="1:17" x14ac:dyDescent="0.35">
      <c r="A1" s="75" t="s">
        <v>151</v>
      </c>
      <c r="B1" s="75"/>
      <c r="C1" s="75"/>
    </row>
    <row r="2" spans="1:17" ht="40.15" customHeight="1" x14ac:dyDescent="0.35">
      <c r="A2" s="80" t="s">
        <v>0</v>
      </c>
      <c r="B2" s="80" t="s">
        <v>1</v>
      </c>
      <c r="C2" s="80" t="s">
        <v>123</v>
      </c>
      <c r="D2" s="80" t="s">
        <v>2</v>
      </c>
      <c r="E2" s="80" t="s">
        <v>3</v>
      </c>
      <c r="F2" s="45" t="s">
        <v>43</v>
      </c>
      <c r="G2" s="45"/>
      <c r="H2" s="45"/>
      <c r="I2" s="45"/>
      <c r="J2" s="80" t="s">
        <v>5</v>
      </c>
      <c r="K2" s="80" t="s">
        <v>124</v>
      </c>
      <c r="L2" s="80" t="s">
        <v>125</v>
      </c>
      <c r="M2" s="80" t="s">
        <v>126</v>
      </c>
      <c r="N2" s="80" t="s">
        <v>47</v>
      </c>
      <c r="O2" s="80" t="s">
        <v>9</v>
      </c>
      <c r="P2" s="80" t="s">
        <v>48</v>
      </c>
      <c r="Q2" s="80" t="s">
        <v>141</v>
      </c>
    </row>
    <row r="3" spans="1:17" x14ac:dyDescent="0.35">
      <c r="A3" s="80"/>
      <c r="B3" s="80"/>
      <c r="C3" s="80"/>
      <c r="D3" s="80"/>
      <c r="E3" s="80"/>
      <c r="F3" s="1" t="s">
        <v>11</v>
      </c>
      <c r="G3" s="1" t="s">
        <v>12</v>
      </c>
      <c r="H3" s="1" t="s">
        <v>13</v>
      </c>
      <c r="I3" s="1" t="s">
        <v>14</v>
      </c>
      <c r="J3" s="80"/>
      <c r="K3" s="80"/>
      <c r="L3" s="80"/>
      <c r="M3" s="80"/>
      <c r="N3" s="80"/>
      <c r="O3" s="80"/>
      <c r="P3" s="80"/>
      <c r="Q3" s="80"/>
    </row>
    <row r="4" spans="1:17" ht="59.25" customHeight="1" x14ac:dyDescent="0.35">
      <c r="A4" s="84" t="s">
        <v>127</v>
      </c>
      <c r="B4" s="82" t="s">
        <v>128</v>
      </c>
      <c r="C4" s="82" t="s">
        <v>154</v>
      </c>
      <c r="D4" s="36" t="s">
        <v>162</v>
      </c>
      <c r="E4" s="82" t="s">
        <v>153</v>
      </c>
      <c r="F4" s="35" t="s">
        <v>19</v>
      </c>
      <c r="G4" s="35"/>
      <c r="H4" s="35"/>
      <c r="I4" s="35"/>
      <c r="J4" s="35">
        <v>1</v>
      </c>
      <c r="K4" s="37" t="s">
        <v>129</v>
      </c>
      <c r="L4" s="37" t="s">
        <v>130</v>
      </c>
      <c r="M4" s="37" t="s">
        <v>131</v>
      </c>
      <c r="N4" s="81" t="s">
        <v>145</v>
      </c>
      <c r="O4" s="38" t="s">
        <v>132</v>
      </c>
      <c r="P4" s="83"/>
      <c r="Q4" s="83" t="s">
        <v>152</v>
      </c>
    </row>
    <row r="5" spans="1:17" ht="34.5" customHeight="1" x14ac:dyDescent="0.35">
      <c r="A5" s="84"/>
      <c r="B5" s="82"/>
      <c r="C5" s="82"/>
      <c r="D5" s="36" t="s">
        <v>163</v>
      </c>
      <c r="E5" s="82"/>
      <c r="F5" s="35"/>
      <c r="G5" s="35" t="s">
        <v>19</v>
      </c>
      <c r="H5" s="35" t="s">
        <v>19</v>
      </c>
      <c r="I5" s="35" t="s">
        <v>19</v>
      </c>
      <c r="J5" s="35">
        <v>3</v>
      </c>
      <c r="K5" s="37" t="s">
        <v>133</v>
      </c>
      <c r="L5" s="37" t="s">
        <v>134</v>
      </c>
      <c r="M5" s="35"/>
      <c r="N5" s="81"/>
      <c r="O5" s="37" t="s">
        <v>135</v>
      </c>
      <c r="P5" s="83"/>
      <c r="Q5" s="83"/>
    </row>
    <row r="6" spans="1:17" ht="51.75" customHeight="1" x14ac:dyDescent="0.35">
      <c r="A6" s="84"/>
      <c r="B6" s="82"/>
      <c r="C6" s="82" t="s">
        <v>156</v>
      </c>
      <c r="D6" s="36" t="s">
        <v>162</v>
      </c>
      <c r="E6" s="82"/>
      <c r="F6" s="35" t="s">
        <v>19</v>
      </c>
      <c r="G6" s="35"/>
      <c r="H6" s="35"/>
      <c r="I6" s="35"/>
      <c r="J6" s="35">
        <v>1</v>
      </c>
      <c r="K6" s="37" t="s">
        <v>129</v>
      </c>
      <c r="L6" s="37" t="s">
        <v>130</v>
      </c>
      <c r="M6" s="37" t="s">
        <v>131</v>
      </c>
      <c r="N6" s="81"/>
      <c r="O6" s="37" t="s">
        <v>132</v>
      </c>
      <c r="P6" s="83"/>
      <c r="Q6" s="83"/>
    </row>
    <row r="7" spans="1:17" ht="23" x14ac:dyDescent="0.35">
      <c r="A7" s="84"/>
      <c r="B7" s="82"/>
      <c r="C7" s="82"/>
      <c r="D7" s="36" t="s">
        <v>163</v>
      </c>
      <c r="E7" s="82"/>
      <c r="F7" s="35"/>
      <c r="G7" s="35" t="s">
        <v>19</v>
      </c>
      <c r="H7" s="35" t="s">
        <v>19</v>
      </c>
      <c r="I7" s="35" t="s">
        <v>19</v>
      </c>
      <c r="J7" s="35">
        <v>3</v>
      </c>
      <c r="K7" s="37" t="s">
        <v>133</v>
      </c>
      <c r="L7" s="37" t="s">
        <v>134</v>
      </c>
      <c r="M7" s="35"/>
      <c r="N7" s="81"/>
      <c r="O7" s="37" t="s">
        <v>135</v>
      </c>
      <c r="P7" s="83"/>
      <c r="Q7" s="83"/>
    </row>
    <row r="8" spans="1:17" ht="54" customHeight="1" x14ac:dyDescent="0.35">
      <c r="A8" s="84"/>
      <c r="B8" s="82"/>
      <c r="C8" s="82" t="s">
        <v>155</v>
      </c>
      <c r="D8" s="36" t="s">
        <v>162</v>
      </c>
      <c r="E8" s="82"/>
      <c r="F8" s="35" t="s">
        <v>19</v>
      </c>
      <c r="G8" s="35"/>
      <c r="H8" s="35"/>
      <c r="I8" s="35"/>
      <c r="J8" s="35">
        <v>1</v>
      </c>
      <c r="K8" s="37" t="s">
        <v>129</v>
      </c>
      <c r="L8" s="37" t="s">
        <v>130</v>
      </c>
      <c r="M8" s="37" t="s">
        <v>131</v>
      </c>
      <c r="N8" s="81"/>
      <c r="O8" s="37" t="s">
        <v>132</v>
      </c>
      <c r="P8" s="83"/>
      <c r="Q8" s="83"/>
    </row>
    <row r="9" spans="1:17" ht="23" x14ac:dyDescent="0.35">
      <c r="A9" s="84"/>
      <c r="B9" s="82"/>
      <c r="C9" s="82"/>
      <c r="D9" s="36" t="s">
        <v>163</v>
      </c>
      <c r="E9" s="82"/>
      <c r="F9" s="35"/>
      <c r="G9" s="35" t="s">
        <v>19</v>
      </c>
      <c r="H9" s="35" t="s">
        <v>19</v>
      </c>
      <c r="I9" s="35" t="s">
        <v>19</v>
      </c>
      <c r="J9" s="35">
        <v>3</v>
      </c>
      <c r="K9" s="37" t="s">
        <v>133</v>
      </c>
      <c r="L9" s="37" t="s">
        <v>134</v>
      </c>
      <c r="M9" s="35"/>
      <c r="N9" s="81"/>
      <c r="O9" s="37" t="s">
        <v>135</v>
      </c>
      <c r="P9" s="83"/>
      <c r="Q9" s="83"/>
    </row>
    <row r="10" spans="1:17" ht="46" x14ac:dyDescent="0.35">
      <c r="A10" s="84"/>
      <c r="B10" s="82"/>
      <c r="C10" s="82" t="s">
        <v>157</v>
      </c>
      <c r="D10" s="36" t="s">
        <v>162</v>
      </c>
      <c r="E10" s="82"/>
      <c r="F10" s="35" t="s">
        <v>19</v>
      </c>
      <c r="G10" s="35"/>
      <c r="H10" s="35"/>
      <c r="I10" s="35"/>
      <c r="J10" s="35">
        <v>1</v>
      </c>
      <c r="K10" s="37" t="s">
        <v>129</v>
      </c>
      <c r="L10" s="37" t="s">
        <v>130</v>
      </c>
      <c r="M10" s="37" t="s">
        <v>131</v>
      </c>
      <c r="N10" s="81"/>
      <c r="O10" s="37" t="s">
        <v>136</v>
      </c>
      <c r="P10" s="83"/>
      <c r="Q10" s="83"/>
    </row>
    <row r="11" spans="1:17" ht="23" x14ac:dyDescent="0.35">
      <c r="A11" s="84"/>
      <c r="B11" s="82"/>
      <c r="C11" s="82"/>
      <c r="D11" s="36" t="s">
        <v>163</v>
      </c>
      <c r="E11" s="82"/>
      <c r="F11" s="35"/>
      <c r="G11" s="35" t="s">
        <v>19</v>
      </c>
      <c r="H11" s="35" t="s">
        <v>19</v>
      </c>
      <c r="I11" s="35" t="s">
        <v>19</v>
      </c>
      <c r="J11" s="35">
        <v>3</v>
      </c>
      <c r="K11" s="37" t="s">
        <v>133</v>
      </c>
      <c r="L11" s="37" t="s">
        <v>134</v>
      </c>
      <c r="M11" s="35"/>
      <c r="N11" s="81"/>
      <c r="O11" s="37" t="s">
        <v>135</v>
      </c>
      <c r="P11" s="83"/>
      <c r="Q11" s="83"/>
    </row>
    <row r="12" spans="1:17" ht="34.5" x14ac:dyDescent="0.35">
      <c r="A12" s="84"/>
      <c r="B12" s="82"/>
      <c r="C12" s="82" t="s">
        <v>158</v>
      </c>
      <c r="D12" s="36" t="s">
        <v>162</v>
      </c>
      <c r="E12" s="82"/>
      <c r="F12" s="35" t="s">
        <v>19</v>
      </c>
      <c r="G12" s="35"/>
      <c r="H12" s="35"/>
      <c r="I12" s="35"/>
      <c r="J12" s="35">
        <v>1</v>
      </c>
      <c r="K12" s="37" t="s">
        <v>129</v>
      </c>
      <c r="L12" s="37" t="s">
        <v>130</v>
      </c>
      <c r="M12" s="37" t="s">
        <v>131</v>
      </c>
      <c r="N12" s="81"/>
      <c r="O12" s="37" t="s">
        <v>132</v>
      </c>
      <c r="P12" s="83"/>
      <c r="Q12" s="83"/>
    </row>
    <row r="13" spans="1:17" ht="23" x14ac:dyDescent="0.35">
      <c r="A13" s="84"/>
      <c r="B13" s="82"/>
      <c r="C13" s="82"/>
      <c r="D13" s="36" t="s">
        <v>163</v>
      </c>
      <c r="E13" s="82"/>
      <c r="F13" s="35"/>
      <c r="G13" s="35" t="s">
        <v>19</v>
      </c>
      <c r="H13" s="35" t="s">
        <v>19</v>
      </c>
      <c r="I13" s="35" t="s">
        <v>19</v>
      </c>
      <c r="J13" s="35">
        <v>3</v>
      </c>
      <c r="K13" s="37" t="s">
        <v>133</v>
      </c>
      <c r="L13" s="37" t="s">
        <v>134</v>
      </c>
      <c r="M13" s="35"/>
      <c r="N13" s="81"/>
      <c r="O13" s="37" t="s">
        <v>135</v>
      </c>
      <c r="P13" s="83"/>
      <c r="Q13" s="83"/>
    </row>
    <row r="14" spans="1:17" ht="34.5" x14ac:dyDescent="0.35">
      <c r="A14" s="84"/>
      <c r="B14" s="82"/>
      <c r="C14" s="82" t="s">
        <v>159</v>
      </c>
      <c r="D14" s="36" t="s">
        <v>162</v>
      </c>
      <c r="E14" s="82"/>
      <c r="F14" s="35" t="s">
        <v>19</v>
      </c>
      <c r="G14" s="35"/>
      <c r="H14" s="35"/>
      <c r="I14" s="35"/>
      <c r="J14" s="35">
        <v>1</v>
      </c>
      <c r="K14" s="37" t="s">
        <v>129</v>
      </c>
      <c r="L14" s="37" t="s">
        <v>130</v>
      </c>
      <c r="M14" s="37" t="s">
        <v>131</v>
      </c>
      <c r="N14" s="81"/>
      <c r="O14" s="37" t="s">
        <v>132</v>
      </c>
      <c r="P14" s="83"/>
      <c r="Q14" s="83"/>
    </row>
    <row r="15" spans="1:17" ht="23" x14ac:dyDescent="0.35">
      <c r="A15" s="84"/>
      <c r="B15" s="82"/>
      <c r="C15" s="82"/>
      <c r="D15" s="36" t="s">
        <v>163</v>
      </c>
      <c r="E15" s="82"/>
      <c r="F15" s="35"/>
      <c r="G15" s="35" t="s">
        <v>19</v>
      </c>
      <c r="H15" s="35" t="s">
        <v>19</v>
      </c>
      <c r="I15" s="35" t="s">
        <v>19</v>
      </c>
      <c r="J15" s="35">
        <v>3</v>
      </c>
      <c r="K15" s="37" t="s">
        <v>133</v>
      </c>
      <c r="L15" s="37" t="s">
        <v>134</v>
      </c>
      <c r="M15" s="35"/>
      <c r="N15" s="81"/>
      <c r="O15" s="37" t="s">
        <v>135</v>
      </c>
      <c r="P15" s="83"/>
      <c r="Q15" s="83"/>
    </row>
    <row r="16" spans="1:17" ht="46" x14ac:dyDescent="0.35">
      <c r="A16" s="84"/>
      <c r="B16" s="35" t="s">
        <v>137</v>
      </c>
      <c r="C16" s="35" t="s">
        <v>160</v>
      </c>
      <c r="D16" s="4" t="s">
        <v>161</v>
      </c>
      <c r="E16" s="82"/>
      <c r="F16" s="35" t="s">
        <v>19</v>
      </c>
      <c r="G16" s="35" t="s">
        <v>19</v>
      </c>
      <c r="H16" s="35" t="s">
        <v>19</v>
      </c>
      <c r="I16" s="35" t="s">
        <v>19</v>
      </c>
      <c r="J16" s="35">
        <v>4</v>
      </c>
      <c r="K16" s="35" t="s">
        <v>138</v>
      </c>
      <c r="L16" s="35" t="s">
        <v>139</v>
      </c>
      <c r="M16" s="39"/>
      <c r="N16" s="39" t="s">
        <v>146</v>
      </c>
      <c r="O16" s="35" t="s">
        <v>140</v>
      </c>
      <c r="P16" s="40">
        <v>0.75</v>
      </c>
      <c r="Q16" s="40"/>
    </row>
  </sheetData>
  <mergeCells count="27">
    <mergeCell ref="F2:I2"/>
    <mergeCell ref="A1:C1"/>
    <mergeCell ref="Q2:Q3"/>
    <mergeCell ref="Q4:Q15"/>
    <mergeCell ref="P2:P3"/>
    <mergeCell ref="P4:P15"/>
    <mergeCell ref="J2:J3"/>
    <mergeCell ref="K2:K3"/>
    <mergeCell ref="L2:L3"/>
    <mergeCell ref="M2:M3"/>
    <mergeCell ref="N2:N3"/>
    <mergeCell ref="O2:O3"/>
    <mergeCell ref="A4:A16"/>
    <mergeCell ref="B4:B15"/>
    <mergeCell ref="C4:C5"/>
    <mergeCell ref="E4:E16"/>
    <mergeCell ref="N4:N15"/>
    <mergeCell ref="C6:C7"/>
    <mergeCell ref="C8:C9"/>
    <mergeCell ref="C10:C11"/>
    <mergeCell ref="C12:C13"/>
    <mergeCell ref="C14:C15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360" verticalDpi="36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72A41F-6FD9-46E4-90EE-2BB5E2EA875A}"/>
</file>

<file path=customXml/itemProps2.xml><?xml version="1.0" encoding="utf-8"?>
<ds:datastoreItem xmlns:ds="http://schemas.openxmlformats.org/officeDocument/2006/customXml" ds:itemID="{6BBD6350-0B05-4AA4-9EFF-F256789168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 1</vt:lpstr>
      <vt:lpstr>EJE 2</vt:lpstr>
      <vt:lpstr>EJE 3</vt:lpstr>
      <vt:lpstr>EJE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Lebron</dc:creator>
  <cp:lastModifiedBy>LUIS FERRERAS</cp:lastModifiedBy>
  <cp:lastPrinted>2022-12-16T16:40:26Z</cp:lastPrinted>
  <dcterms:created xsi:type="dcterms:W3CDTF">2022-10-06T17:55:16Z</dcterms:created>
  <dcterms:modified xsi:type="dcterms:W3CDTF">2023-01-04T22:26:37Z</dcterms:modified>
</cp:coreProperties>
</file>