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NOVIEMBRE/FINANZAS/INFORMES FINANCIEROS/"/>
    </mc:Choice>
  </mc:AlternateContent>
  <xr:revisionPtr revIDLastSave="18" documentId="8_{96AE64F3-86DB-4F58-AFE5-DB9EDD1EDE2D}" xr6:coauthVersionLast="47" xr6:coauthVersionMax="47" xr10:uidLastSave="{F49C7B79-34BD-411A-A3E6-FE068A5C7064}"/>
  <bookViews>
    <workbookView xWindow="-108" yWindow="-108" windowWidth="23256" windowHeight="12576" xr2:uid="{7F9A86B9-25DE-46CE-9941-757D87D4D3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B23" i="1"/>
  <c r="B32" i="1"/>
  <c r="B28" i="1" l="1"/>
  <c r="B34" i="1"/>
  <c r="B35" i="1" l="1"/>
  <c r="B36" i="1" s="1"/>
</calcChain>
</file>

<file path=xl/sharedStrings.xml><?xml version="1.0" encoding="utf-8"?>
<sst xmlns="http://schemas.openxmlformats.org/spreadsheetml/2006/main" count="22" uniqueCount="22">
  <si>
    <t xml:space="preserve">      BALANCE GENERAL </t>
  </si>
  <si>
    <t xml:space="preserve">           (VALORES RD$)</t>
  </si>
  <si>
    <t xml:space="preserve">PRESUPUESTO ORIGINAL </t>
  </si>
  <si>
    <t>ACTIVO</t>
  </si>
  <si>
    <t>REMUNERACIONES (NOMINA)</t>
  </si>
  <si>
    <t>INVENTARIO</t>
  </si>
  <si>
    <t>COMBUSTIBLE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</si>
  <si>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</si>
  <si>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</si>
  <si>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</si>
  <si>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</si>
  <si>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</si>
  <si>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</si>
  <si>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</si>
  <si>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 xml:space="preserve">RETENCIONES PAGADAS </t>
  </si>
  <si>
    <t>TOTAL PASIVO CORRIENTES</t>
  </si>
  <si>
    <t>RESERVAS</t>
  </si>
  <si>
    <t>TOTAL PATRIMONIO NETO</t>
  </si>
  <si>
    <t>TOTAL PASIVO Y PATRIMONIO</t>
  </si>
  <si>
    <t>AL 30 DE NOVIEMBRE 2022</t>
  </si>
  <si>
    <t>Licda. Pamela Moya Brito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</si>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</sst>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1"/>
      <color theme="1"/>
      <name val="Century"/>
      <family val="1"/>
    </font>
    <font>
      <sz val="14"/>
      <color theme="1"/>
      <name val="Bodoni MT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/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1" applyFont="1"/>
    <xf numFmtId="0" fontId="7" fillId="0" borderId="0" xfId="0" applyFont="1"/>
    <xf numFmtId="0" fontId="8" fillId="0" borderId="0" xfId="0" applyFont="1"/>
    <xf numFmtId="44" fontId="7" fillId="0" borderId="0" xfId="1" applyFont="1"/>
    <xf numFmtId="0" fontId="7" fillId="2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28575</xdr:rowOff>
    </xdr:from>
    <xdr:to>
      <xdr:col>1</xdr:col>
      <xdr:colOff>466725</xdr:colOff>
      <xdr:row>12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2515DD-5A87-47AE-8FF2-78D4A6CC72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095375" y="28575"/>
          <a:ext cx="3743325" cy="2371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38EA-F730-4940-B6BF-6A7ACC027618}">
  <dimension ref="A1:D47"/>
  <sheetViews>
    <sheetView tabSelected="1" topLeftCell="A22" zoomScaleNormal="100" workbookViewId="0">
      <selection activeCell="B42" sqref="B42"/>
    </sheetView>
  </sheetViews>
  <sheetFormatPr baseColWidth="10" defaultColWidth="8.88671875" defaultRowHeight="14.4" x14ac:dyDescent="0.3"/>
  <cols>
    <col min="1" max="1" width="65.5546875" bestFit="1" customWidth="1"/>
    <col min="2" max="2" width="25.109375" bestFit="1" customWidth="1"/>
    <col min="4" max="4" width="19" bestFit="1" customWidth="1"/>
  </cols>
  <sheetData>
    <row r="1" spans="1:2" x14ac:dyDescent="0.3">
      <c r="A1" s="1"/>
      <c r="B1" s="1"/>
    </row>
    <row r="2" spans="1:2" x14ac:dyDescent="0.3">
      <c r="A2" s="1"/>
      <c r="B2" s="1"/>
    </row>
    <row r="3" spans="1:2" x14ac:dyDescent="0.3">
      <c r="A3" s="1"/>
      <c r="B3" s="1"/>
    </row>
    <row r="4" spans="1:2" x14ac:dyDescent="0.3">
      <c r="A4" s="1"/>
      <c r="B4" s="1"/>
    </row>
    <row r="5" spans="1:2" x14ac:dyDescent="0.3">
      <c r="A5" s="1"/>
      <c r="B5" s="1"/>
    </row>
    <row r="6" spans="1:2" x14ac:dyDescent="0.3">
      <c r="A6" s="1"/>
      <c r="B6" s="1"/>
    </row>
    <row r="7" spans="1:2" x14ac:dyDescent="0.3">
      <c r="A7" s="1"/>
      <c r="B7" s="1"/>
    </row>
    <row r="8" spans="1:2" x14ac:dyDescent="0.3">
      <c r="A8" s="1"/>
      <c r="B8" s="1"/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1"/>
      <c r="B11" s="1"/>
    </row>
    <row r="12" spans="1:2" x14ac:dyDescent="0.3">
      <c r="A12" s="1"/>
      <c r="B12" s="1"/>
    </row>
    <row r="13" spans="1:2" x14ac:dyDescent="0.3">
      <c r="A13" s="1"/>
      <c r="B13" s="1"/>
    </row>
    <row r="14" spans="1:2" ht="15.6" x14ac:dyDescent="0.3">
      <c r="A14" s="9" t="s">
        <v>0</v>
      </c>
      <c r="B14" s="9"/>
    </row>
    <row r="15" spans="1:2" ht="15.6" x14ac:dyDescent="0.3">
      <c r="A15" s="9" t="s">
        <v>19</v>
      </c>
      <c r="B15" s="9"/>
    </row>
    <row r="16" spans="1:2" ht="15.6" x14ac:dyDescent="0.3">
      <c r="A16" s="9" t="s">
        <v>1</v>
      </c>
      <c r="B16" s="9"/>
    </row>
    <row r="17" spans="1:4" ht="15.6" x14ac:dyDescent="0.3">
      <c r="A17" s="10" t="s">
        <v>2</v>
      </c>
      <c r="B17" s="11">
        <v>55864887</v>
      </c>
    </row>
    <row r="18" spans="1:4" ht="15.6" x14ac:dyDescent="0.3">
      <c r="A18" s="12"/>
      <c r="B18" s="12"/>
    </row>
    <row r="19" spans="1:4" ht="15.6" x14ac:dyDescent="0.3">
      <c r="A19" s="13" t="s">
        <v>3</v>
      </c>
      <c r="B19" s="12"/>
    </row>
    <row r="20" spans="1:4" ht="18" x14ac:dyDescent="0.35">
      <c r="A20" s="12" t="s">
        <v>4</v>
      </c>
      <c r="B20" s="14">
        <v>3416711.95</v>
      </c>
      <c r="D20" s="4"/>
    </row>
    <row r="21" spans="1:4" ht="15.6" x14ac:dyDescent="0.3">
      <c r="A21" s="12" t="s">
        <v>5</v>
      </c>
      <c r="B21" s="14">
        <v>970403.11</v>
      </c>
      <c r="D21" s="6"/>
    </row>
    <row r="22" spans="1:4" ht="15.6" x14ac:dyDescent="0.3">
      <c r="A22" s="12" t="s">
        <v>6</v>
      </c>
      <c r="B22" s="7">
        <v>375000</v>
      </c>
      <c r="D22" s="5"/>
    </row>
    <row r="23" spans="1:4" ht="18" x14ac:dyDescent="0.35">
      <c r="A23" s="13" t="s">
        <v>7</v>
      </c>
      <c r="B23" s="8">
        <f>B20+B21+B22</f>
        <v>4762115.0600000005</v>
      </c>
      <c r="D23" s="4"/>
    </row>
    <row r="24" spans="1:4" ht="18" x14ac:dyDescent="0.35">
      <c r="A24" s="12" t="s">
        <v>8</v>
      </c>
      <c r="B24" s="14">
        <v>588500.52370000002</v>
      </c>
      <c r="D24" s="4"/>
    </row>
    <row r="25" spans="1:4" ht="18" x14ac:dyDescent="0.35">
      <c r="A25" s="15" t="s">
        <v>9</v>
      </c>
      <c r="B25" s="14">
        <v>119850</v>
      </c>
      <c r="D25" s="4"/>
    </row>
    <row r="26" spans="1:4" ht="18" x14ac:dyDescent="0.35">
      <c r="A26" s="15" t="s">
        <v>10</v>
      </c>
      <c r="B26" s="14">
        <v>58540.12</v>
      </c>
      <c r="D26" s="4"/>
    </row>
    <row r="27" spans="1:4" ht="18" x14ac:dyDescent="0.35">
      <c r="A27" s="13" t="s">
        <v>11</v>
      </c>
      <c r="B27" s="8">
        <f>B24+B25+B26</f>
        <v>766890.64370000002</v>
      </c>
      <c r="D27" s="4"/>
    </row>
    <row r="28" spans="1:4" ht="18" x14ac:dyDescent="0.35">
      <c r="A28" s="13" t="s">
        <v>12</v>
      </c>
      <c r="B28" s="8">
        <f>B23+B27</f>
        <v>5529005.7037000004</v>
      </c>
      <c r="D28" s="4"/>
    </row>
    <row r="29" spans="1:4" ht="18" x14ac:dyDescent="0.35">
      <c r="A29" s="12"/>
      <c r="B29" s="7"/>
      <c r="D29" s="4"/>
    </row>
    <row r="30" spans="1:4" ht="18" x14ac:dyDescent="0.35">
      <c r="A30" s="12" t="s">
        <v>13</v>
      </c>
      <c r="B30" s="14">
        <v>3223003.31</v>
      </c>
      <c r="D30" s="4"/>
    </row>
    <row r="31" spans="1:4" ht="18" x14ac:dyDescent="0.35">
      <c r="A31" s="12" t="s">
        <v>14</v>
      </c>
      <c r="B31" s="14">
        <v>160688.31</v>
      </c>
      <c r="D31" s="4"/>
    </row>
    <row r="32" spans="1:4" ht="15.6" x14ac:dyDescent="0.3">
      <c r="A32" s="13" t="s">
        <v>15</v>
      </c>
      <c r="B32" s="8">
        <f>B30+B31</f>
        <v>3383691.62</v>
      </c>
      <c r="D32" s="1"/>
    </row>
    <row r="33" spans="1:4" ht="15.6" x14ac:dyDescent="0.3">
      <c r="A33" s="12"/>
      <c r="B33" s="7"/>
      <c r="D33" s="1"/>
    </row>
    <row r="34" spans="1:4" ht="15.6" x14ac:dyDescent="0.3">
      <c r="A34" s="12" t="s">
        <v>16</v>
      </c>
      <c r="B34" s="7">
        <f>B17-B28-B32</f>
        <v>46952189.676300004</v>
      </c>
      <c r="D34" s="1"/>
    </row>
    <row r="35" spans="1:4" ht="15.6" x14ac:dyDescent="0.3">
      <c r="A35" s="13" t="s">
        <v>17</v>
      </c>
      <c r="B35" s="7">
        <f>B34</f>
        <v>46952189.676300004</v>
      </c>
      <c r="D35" s="1"/>
    </row>
    <row r="36" spans="1:4" ht="15.6" x14ac:dyDescent="0.3">
      <c r="A36" s="13" t="s">
        <v>18</v>
      </c>
      <c r="B36" s="8">
        <f>B32+B35</f>
        <v>50335881.296300001</v>
      </c>
      <c r="D36" s="1"/>
    </row>
    <row r="37" spans="1:4" x14ac:dyDescent="0.3">
      <c r="A37" s="3"/>
      <c r="B37" s="3"/>
    </row>
    <row r="38" spans="1:4" x14ac:dyDescent="0.3">
      <c r="A38" s="1"/>
      <c r="B38" s="1"/>
    </row>
    <row r="39" spans="1:4" x14ac:dyDescent="0.3">
      <c r="A39" s="1"/>
      <c r="B39" s="1"/>
    </row>
    <row r="40" spans="1:4" x14ac:dyDescent="0.3">
      <c r="B40" s="1"/>
    </row>
    <row r="41" spans="1:4" ht="15.6" x14ac:dyDescent="0.3">
      <c r="B41" s="2"/>
    </row>
    <row r="42" spans="1:4" ht="15.6" x14ac:dyDescent="0.3">
      <c r="A42" s="12" t="s">
        <v>20</v>
      </c>
      <c r="B42" s="2"/>
    </row>
    <row r="43" spans="1:4" ht="15.6" x14ac:dyDescent="0.3">
      <c r="A43" s="13" t="s">
        <v>21</v>
      </c>
      <c r="B43" s="1"/>
    </row>
    <row r="46" spans="1:4" ht="35.25" customHeight="1" x14ac:dyDescent="0.3"/>
    <row r="47" spans="1:4" ht="32.25" customHeight="1" x14ac:dyDescent="0.3"/>
  </sheetData>
  <mergeCells count="3">
    <mergeCell ref="A14:B14"/>
    <mergeCell ref="A15:B15"/>
    <mergeCell ref="A16:B16"/>
  </mergeCells>
  <pageMargins left="0.7" right="0.7" top="0.75" bottom="0.75" header="0.3" footer="0.3"/>
  <pageSetup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C0791-F1F1-4A11-B911-DBA2EF6D1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0A2BA2-FF02-481F-867F-AD7B9A1E65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PMOYA</dc:creator>
  <cp:lastModifiedBy>MARIA GARCIA MATA</cp:lastModifiedBy>
  <cp:lastPrinted>2022-12-07T14:06:13Z</cp:lastPrinted>
  <dcterms:created xsi:type="dcterms:W3CDTF">2022-06-02T17:44:47Z</dcterms:created>
  <dcterms:modified xsi:type="dcterms:W3CDTF">2022-12-07T14:06:20Z</dcterms:modified>
</cp:coreProperties>
</file>