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-my.sharepoint.com/personal/mgarcia_cpp_gob_do/Documents/Desktop/OAI/PORTAL SEPTIEMBRE/PRESUPUESTO/"/>
    </mc:Choice>
  </mc:AlternateContent>
  <xr:revisionPtr revIDLastSave="16" documentId="13_ncr:1_{930319DE-47A4-4E2F-A896-7BBF911B3D71}" xr6:coauthVersionLast="47" xr6:coauthVersionMax="47" xr10:uidLastSave="{8EF513F3-69A1-4812-BAA8-DCAFFFE8F362}"/>
  <bookViews>
    <workbookView xWindow="-120" yWindow="-120" windowWidth="29040" windowHeight="15840" xr2:uid="{784E5D24-0E0A-4A1C-AEDB-8C414D77F257}"/>
  </bookViews>
  <sheets>
    <sheet name="P3 Ejecucion " sheetId="3" r:id="rId1"/>
  </sheets>
  <definedNames>
    <definedName name="_xlnm.Print_Area" localSheetId="0">'P3 Ejecucion '!$A$1:$V$93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3" l="1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D10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D84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</calcChain>
</file>

<file path=xl/sharedStrings.xml><?xml version="1.0" encoding="utf-8"?>
<sst xmlns="http://schemas.openxmlformats.org/spreadsheetml/2006/main" count="102" uniqueCount="99">
  <si>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</si>
  <si>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</si>
  <si>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</si>
  <si>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</si>
  <si>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</si>
  <si>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</si>
  <si>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</si>
  <si>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</si>
  <si>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</si>
  <si>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</si>
  <si>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</si>
  <si>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</si>
  <si>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</si>
  <si>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</si>
  <si>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</si>
  <si>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</si>
  <si>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</si>
  <si>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</si>
  <si>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</si>
  <si>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</si>
  <si>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</si>
  <si>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</si>
  <si>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</si>
  <si>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</si>
  <si>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</si>
  <si>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</si>
  <si>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</si>
  <si>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</si>
  <si>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</si>
  <si>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</si>
  <si>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</si>
  <si>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</si>
  <si>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</si>
  <si>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</si>
  <si>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</si>
  <si>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</si>
  <si>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</si>
  <si>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</si>
  <si>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</si>
  <si>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</si>
  <si>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</si>
  <si>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</si>
  <si>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</si>
  <si>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</si>
  <si>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</si>
  <si>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</si>
  <si>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</si>
  <si>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</si>
  <si>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</si>
  <si>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</si>
  <si>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</si>
  <si>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</si>
  <si>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</si>
  <si>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</si>
  <si>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</si>
  <si>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</si>
  <si>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</si>
  <si>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</si>
  <si>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</si>
  <si>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</si>
  <si>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</si>
  <si>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</si>
  <si>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</si>
  <si>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</si>
  <si>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</si>
  <si>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</si>
  <si>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</si>
  <si>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</si>
  <si>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</si>
  <si>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</si>
  <si>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</si>
  <si>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</si>
  <si>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</si>
  <si>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</si>
  <si>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</si>
  <si>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</si>
  <si>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</si>
  <si>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</si>
  <si>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</si>
  <si>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</si>
  <si>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</si>
  <si>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</si>
  <si>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</si>
  <si>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</si>
  <si>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</si>
  <si>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</si>
  <si>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</si>
  <si>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</si>
  <si>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</si>
  <si>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</si>
  <si>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Comision Presidencial para la Modernizacion y Seguridad Portuaria</t>
  </si>
  <si>
    <t>Ministerio de Obras Publicas y Comunicaciones</t>
  </si>
  <si>
    <t>Agosto</t>
  </si>
  <si>
    <t>Noviembre</t>
  </si>
  <si>
    <t>En RD$  75,864,887.00</t>
  </si>
  <si>
    <t>FUENTE:  SIGEF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</si>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</sst>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0" fillId="0" borderId="6" xfId="0" applyBorder="1"/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4" fontId="3" fillId="0" borderId="7" xfId="1" applyFont="1" applyBorder="1"/>
    <xf numFmtId="44" fontId="3" fillId="0" borderId="0" xfId="1" applyFont="1"/>
    <xf numFmtId="44" fontId="0" fillId="0" borderId="0" xfId="1" applyFont="1"/>
    <xf numFmtId="44" fontId="0" fillId="0" borderId="0" xfId="1" applyFont="1" applyFill="1"/>
    <xf numFmtId="44" fontId="0" fillId="4" borderId="0" xfId="0" applyNumberFormat="1" applyFill="1"/>
    <xf numFmtId="44" fontId="3" fillId="3" borderId="0" xfId="1" applyFont="1" applyFill="1"/>
    <xf numFmtId="4" fontId="0" fillId="0" borderId="0" xfId="0" applyNumberFormat="1"/>
    <xf numFmtId="4" fontId="0" fillId="4" borderId="0" xfId="0" applyNumberFormat="1" applyFill="1"/>
    <xf numFmtId="44" fontId="0" fillId="0" borderId="0" xfId="0" applyNumberFormat="1"/>
    <xf numFmtId="0" fontId="9" fillId="0" borderId="0" xfId="0" applyFont="1"/>
    <xf numFmtId="0" fontId="3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vertical="center" wrapText="1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44" fontId="8" fillId="0" borderId="0" xfId="1" applyFont="1" applyBorder="1" applyAlignment="1">
      <alignment horizontal="center" vertical="top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167244</xdr:colOff>
      <xdr:row>1</xdr:row>
      <xdr:rowOff>87086</xdr:rowOff>
    </xdr:from>
    <xdr:to>
      <xdr:col>15</xdr:col>
      <xdr:colOff>1241959</xdr:colOff>
      <xdr:row>5</xdr:row>
      <xdr:rowOff>168729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4E0BB77-02C7-4F53-824D-1B047275FC3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15" t="13444" r="12660" b="7964"/>
        <a:stretch/>
      </xdr:blipFill>
      <xdr:spPr bwMode="auto">
        <a:xfrm>
          <a:off x="16248413" y="272638"/>
          <a:ext cx="2385949" cy="109599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566552</xdr:colOff>
      <xdr:row>0</xdr:row>
      <xdr:rowOff>74221</xdr:rowOff>
    </xdr:from>
    <xdr:to>
      <xdr:col>4</xdr:col>
      <xdr:colOff>1040328</xdr:colOff>
      <xdr:row>5</xdr:row>
      <xdr:rowOff>123702</xdr:rowOff>
    </xdr:to>
    <xdr:pic>
      <xdr:nvPicPr>
        <xdr:cNvPr id="5" name="Imagen 4" descr="Ministerio de Obras Públicas y Comunicaciones - YouTube">
          <a:extLst>
            <a:ext uri="{FF2B5EF4-FFF2-40B4-BE49-F238E27FC236}">
              <a16:creationId xmlns:a16="http://schemas.microsoft.com/office/drawing/2014/main" id="{F32E22E6-35F4-4F03-8A1B-8F533C2BC5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40" t="17080" r="7989" b="20386"/>
        <a:stretch/>
      </xdr:blipFill>
      <xdr:spPr bwMode="auto">
        <a:xfrm>
          <a:off x="8347364" y="74221"/>
          <a:ext cx="1945821" cy="12493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C3:V89"/>
  <sheetViews>
    <sheetView showGridLines="0" tabSelected="1" view="pageBreakPreview" topLeftCell="A79" zoomScaleNormal="100" zoomScaleSheetLayoutView="100" workbookViewId="0">
      <selection activeCell="P87" sqref="P87"/>
    </sheetView>
  </sheetViews>
  <sheetFormatPr defaultColWidth="11.42578125" defaultRowHeight="15" x14ac:dyDescent="0.25"/>
  <cols>
    <col min="3" max="3" width="93.7109375" bestFit="1" customWidth="1"/>
    <col min="4" max="4" width="22" customWidth="1"/>
    <col min="5" max="5" width="19.42578125" customWidth="1"/>
    <col min="6" max="6" width="25.85546875" customWidth="1"/>
    <col min="7" max="7" width="19.42578125" customWidth="1"/>
    <col min="8" max="8" width="18" bestFit="1" customWidth="1"/>
    <col min="9" max="10" width="19.7109375" bestFit="1" customWidth="1"/>
    <col min="11" max="11" width="0" hidden="1" customWidth="1"/>
    <col min="12" max="12" width="13.7109375" hidden="1" customWidth="1"/>
    <col min="13" max="13" width="0" hidden="1" customWidth="1"/>
    <col min="14" max="14" width="13.28515625" hidden="1" customWidth="1"/>
    <col min="15" max="15" width="13.42578125" hidden="1" customWidth="1"/>
    <col min="16" max="20" width="19.7109375" bestFit="1" customWidth="1"/>
    <col min="21" max="21" width="20.28515625" customWidth="1"/>
  </cols>
  <sheetData>
    <row r="3" spans="3:22" ht="28.5" customHeight="1" x14ac:dyDescent="0.25">
      <c r="C3" s="29" t="s">
        <v>91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3:22" ht="21" customHeight="1" x14ac:dyDescent="0.25">
      <c r="C4" s="22" t="s">
        <v>90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3:22" ht="15.75" x14ac:dyDescent="0.25">
      <c r="C5" s="24">
        <v>2022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3:22" ht="15.75" customHeight="1" x14ac:dyDescent="0.25">
      <c r="C6" s="26" t="s">
        <v>89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3:22" ht="15.75" customHeight="1" x14ac:dyDescent="0.25">
      <c r="C7" s="28" t="s">
        <v>94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</row>
    <row r="9" spans="3:22" ht="23.25" customHeight="1" x14ac:dyDescent="0.25">
      <c r="C9" s="4" t="s">
        <v>66</v>
      </c>
      <c r="D9" s="7" t="s">
        <v>77</v>
      </c>
      <c r="E9" s="7" t="s">
        <v>78</v>
      </c>
      <c r="F9" s="7" t="s">
        <v>79</v>
      </c>
      <c r="G9" s="7" t="s">
        <v>80</v>
      </c>
      <c r="H9" s="8" t="s">
        <v>81</v>
      </c>
      <c r="I9" s="7" t="s">
        <v>82</v>
      </c>
      <c r="J9" s="8" t="s">
        <v>83</v>
      </c>
      <c r="K9" s="7" t="s">
        <v>84</v>
      </c>
      <c r="L9" s="7" t="s">
        <v>85</v>
      </c>
      <c r="M9" s="7" t="s">
        <v>86</v>
      </c>
      <c r="N9" s="7" t="s">
        <v>87</v>
      </c>
      <c r="O9" s="8" t="s">
        <v>88</v>
      </c>
      <c r="P9" s="8" t="s">
        <v>92</v>
      </c>
      <c r="Q9" s="8" t="s">
        <v>85</v>
      </c>
      <c r="R9" s="8" t="s">
        <v>86</v>
      </c>
      <c r="S9" s="8" t="s">
        <v>93</v>
      </c>
      <c r="T9" s="8" t="s">
        <v>88</v>
      </c>
      <c r="U9" s="7" t="s">
        <v>76</v>
      </c>
    </row>
    <row r="10" spans="3:22" x14ac:dyDescent="0.25">
      <c r="C10" s="1" t="s">
        <v>0</v>
      </c>
      <c r="D10" s="9">
        <f>+D84</f>
        <v>2085172.25</v>
      </c>
      <c r="E10" s="9">
        <f t="shared" ref="E10:U10" si="0">+E84</f>
        <v>2627360.67</v>
      </c>
      <c r="F10" s="9">
        <f t="shared" si="0"/>
        <v>2929093.63</v>
      </c>
      <c r="G10" s="9">
        <f t="shared" si="0"/>
        <v>3376225.7099999995</v>
      </c>
      <c r="H10" s="9">
        <f t="shared" si="0"/>
        <v>3428629.1300000004</v>
      </c>
      <c r="I10" s="9">
        <f t="shared" si="0"/>
        <v>4065346.17</v>
      </c>
      <c r="J10" s="9">
        <f t="shared" si="0"/>
        <v>3827364.92</v>
      </c>
      <c r="K10" s="9">
        <f t="shared" si="0"/>
        <v>0</v>
      </c>
      <c r="L10" s="9">
        <f t="shared" si="0"/>
        <v>0</v>
      </c>
      <c r="M10" s="9">
        <f t="shared" si="0"/>
        <v>0</v>
      </c>
      <c r="N10" s="9">
        <f t="shared" si="0"/>
        <v>0</v>
      </c>
      <c r="O10" s="9">
        <f t="shared" si="0"/>
        <v>0</v>
      </c>
      <c r="P10" s="9">
        <f t="shared" si="0"/>
        <v>3610055.9600000004</v>
      </c>
      <c r="Q10" s="9">
        <f t="shared" si="0"/>
        <v>11653144.600000001</v>
      </c>
      <c r="R10" s="9">
        <f t="shared" si="0"/>
        <v>0</v>
      </c>
      <c r="S10" s="9">
        <f t="shared" si="0"/>
        <v>0</v>
      </c>
      <c r="T10" s="9">
        <f t="shared" si="0"/>
        <v>0</v>
      </c>
      <c r="U10" s="9">
        <f t="shared" si="0"/>
        <v>37602393.039999999</v>
      </c>
    </row>
    <row r="11" spans="3:22" x14ac:dyDescent="0.25">
      <c r="C11" s="2" t="s">
        <v>1</v>
      </c>
      <c r="D11" s="10"/>
      <c r="E11" s="10"/>
      <c r="F11" s="10"/>
      <c r="G11" s="10"/>
      <c r="H11" s="10"/>
      <c r="I11" s="10"/>
      <c r="J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3"/>
    </row>
    <row r="12" spans="3:22" x14ac:dyDescent="0.25">
      <c r="C12" s="3" t="s">
        <v>2</v>
      </c>
      <c r="D12" s="11">
        <v>1537000</v>
      </c>
      <c r="E12" s="11">
        <v>1537000</v>
      </c>
      <c r="F12" s="11">
        <v>1588000</v>
      </c>
      <c r="G12" s="11">
        <v>1563000</v>
      </c>
      <c r="H12" s="11">
        <v>2061611.91</v>
      </c>
      <c r="I12" s="15">
        <v>2182844.02</v>
      </c>
      <c r="J12" s="15">
        <v>2124000</v>
      </c>
      <c r="P12" s="15">
        <v>2444752.2000000002</v>
      </c>
      <c r="Q12" s="11">
        <v>2628063.2200000002</v>
      </c>
      <c r="R12" s="11">
        <v>0</v>
      </c>
      <c r="S12" s="11">
        <v>0</v>
      </c>
      <c r="T12" s="11">
        <v>0</v>
      </c>
      <c r="U12" s="13">
        <f t="shared" ref="U12:U43" si="1">SUM(D12:T12)</f>
        <v>17666271.349999998</v>
      </c>
    </row>
    <row r="13" spans="3:22" x14ac:dyDescent="0.25">
      <c r="C13" s="3" t="s">
        <v>3</v>
      </c>
      <c r="D13" s="11">
        <v>179000</v>
      </c>
      <c r="E13" s="11">
        <v>239000</v>
      </c>
      <c r="F13" s="11">
        <v>239000</v>
      </c>
      <c r="G13" s="11">
        <v>264000</v>
      </c>
      <c r="H13" s="11">
        <v>249000</v>
      </c>
      <c r="I13" s="15">
        <v>284000</v>
      </c>
      <c r="J13" s="15">
        <v>299000</v>
      </c>
      <c r="P13" s="15">
        <v>299000</v>
      </c>
      <c r="Q13" s="11">
        <v>299000</v>
      </c>
      <c r="R13" s="11">
        <v>0</v>
      </c>
      <c r="S13" s="11">
        <v>0</v>
      </c>
      <c r="T13" s="11">
        <v>0</v>
      </c>
      <c r="U13" s="13">
        <f t="shared" si="1"/>
        <v>2351000</v>
      </c>
    </row>
    <row r="14" spans="3:22" x14ac:dyDescent="0.25">
      <c r="C14" s="3" t="s">
        <v>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3">
        <f t="shared" si="1"/>
        <v>0</v>
      </c>
      <c r="V14" s="6"/>
    </row>
    <row r="15" spans="3:22" x14ac:dyDescent="0.25">
      <c r="C15" s="3" t="s">
        <v>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3">
        <f t="shared" si="1"/>
        <v>0</v>
      </c>
    </row>
    <row r="16" spans="3:22" x14ac:dyDescent="0.25">
      <c r="C16" s="3" t="s">
        <v>6</v>
      </c>
      <c r="D16" s="11">
        <v>232922.25</v>
      </c>
      <c r="E16" s="11">
        <v>232922.25</v>
      </c>
      <c r="F16" s="11">
        <v>240720.15</v>
      </c>
      <c r="G16" s="11">
        <v>236788.2</v>
      </c>
      <c r="H16" s="11">
        <v>307910.34999999998</v>
      </c>
      <c r="I16" s="15">
        <v>329959.09999999998</v>
      </c>
      <c r="J16" s="15">
        <v>321071.3</v>
      </c>
      <c r="P16" s="15">
        <v>353125.85</v>
      </c>
      <c r="Q16" s="11">
        <v>383921.45</v>
      </c>
      <c r="R16" s="11">
        <v>0</v>
      </c>
      <c r="S16" s="11">
        <v>0</v>
      </c>
      <c r="T16" s="11">
        <v>0</v>
      </c>
      <c r="U16" s="13">
        <f t="shared" si="1"/>
        <v>2639340.9000000004</v>
      </c>
    </row>
    <row r="17" spans="3:21" x14ac:dyDescent="0.25">
      <c r="C17" s="2" t="s">
        <v>7</v>
      </c>
      <c r="D17" s="11">
        <v>0</v>
      </c>
      <c r="E17" s="11">
        <v>0</v>
      </c>
      <c r="F17" s="10"/>
      <c r="G17" s="10">
        <v>0</v>
      </c>
      <c r="H17" s="10">
        <v>0</v>
      </c>
      <c r="I17" s="10">
        <v>0</v>
      </c>
      <c r="J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3">
        <f t="shared" si="1"/>
        <v>0</v>
      </c>
    </row>
    <row r="18" spans="3:21" x14ac:dyDescent="0.25">
      <c r="C18" s="3" t="s">
        <v>8</v>
      </c>
      <c r="D18" s="11">
        <v>0</v>
      </c>
      <c r="E18" s="11">
        <v>117719.12</v>
      </c>
      <c r="F18" s="11">
        <v>153005.92000000001</v>
      </c>
      <c r="G18" s="11">
        <v>90716.52</v>
      </c>
      <c r="H18" s="12">
        <v>193444.92</v>
      </c>
      <c r="I18" s="15">
        <v>55637.57</v>
      </c>
      <c r="J18" s="15">
        <v>237740.09</v>
      </c>
      <c r="P18" s="15">
        <v>55425.5</v>
      </c>
      <c r="Q18" s="11">
        <v>330045.55</v>
      </c>
      <c r="R18" s="11">
        <v>0</v>
      </c>
      <c r="S18" s="11">
        <v>0</v>
      </c>
      <c r="T18" s="11">
        <v>0</v>
      </c>
      <c r="U18" s="13">
        <f t="shared" si="1"/>
        <v>1233735.19</v>
      </c>
    </row>
    <row r="19" spans="3:21" x14ac:dyDescent="0.25">
      <c r="C19" s="3" t="s">
        <v>9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P19" s="12">
        <v>0</v>
      </c>
      <c r="Q19" s="12">
        <v>231374.4</v>
      </c>
      <c r="R19" s="12">
        <v>0</v>
      </c>
      <c r="S19" s="12">
        <v>0</v>
      </c>
      <c r="T19" s="12">
        <v>0</v>
      </c>
      <c r="U19" s="13">
        <f t="shared" si="1"/>
        <v>231374.4</v>
      </c>
    </row>
    <row r="20" spans="3:21" x14ac:dyDescent="0.25">
      <c r="C20" s="3" t="s">
        <v>10</v>
      </c>
      <c r="D20" s="12">
        <v>136250</v>
      </c>
      <c r="E20" s="12">
        <v>136200</v>
      </c>
      <c r="F20" s="11">
        <v>136600</v>
      </c>
      <c r="G20" s="11">
        <v>167531.4</v>
      </c>
      <c r="H20" s="11">
        <v>136850</v>
      </c>
      <c r="I20" s="15">
        <v>156350</v>
      </c>
      <c r="J20" s="15">
        <v>155600</v>
      </c>
      <c r="P20" s="15">
        <v>157150</v>
      </c>
      <c r="Q20" s="11">
        <v>200250</v>
      </c>
      <c r="R20" s="11">
        <v>0</v>
      </c>
      <c r="S20" s="11">
        <v>0</v>
      </c>
      <c r="T20" s="11">
        <v>0</v>
      </c>
      <c r="U20" s="13">
        <f t="shared" si="1"/>
        <v>1382781.4</v>
      </c>
    </row>
    <row r="21" spans="3:21" x14ac:dyDescent="0.25">
      <c r="C21" s="3" t="s">
        <v>11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3">
        <f t="shared" si="1"/>
        <v>0</v>
      </c>
    </row>
    <row r="22" spans="3:21" x14ac:dyDescent="0.25">
      <c r="C22" s="3" t="s">
        <v>12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3">
        <f t="shared" si="1"/>
        <v>0</v>
      </c>
    </row>
    <row r="23" spans="3:21" x14ac:dyDescent="0.25">
      <c r="C23" s="3" t="s">
        <v>13</v>
      </c>
      <c r="D23" s="12">
        <v>0</v>
      </c>
      <c r="E23" s="12">
        <v>15839.3</v>
      </c>
      <c r="F23" s="12">
        <v>7319.56</v>
      </c>
      <c r="G23" s="12">
        <v>7919.65</v>
      </c>
      <c r="H23" s="11">
        <v>9195.9500000000007</v>
      </c>
      <c r="I23" s="15">
        <v>71532.88</v>
      </c>
      <c r="J23" s="15">
        <v>9668.41</v>
      </c>
      <c r="P23" s="15">
        <v>7358.41</v>
      </c>
      <c r="Q23" s="11">
        <v>981875.02</v>
      </c>
      <c r="R23" s="11">
        <v>0</v>
      </c>
      <c r="S23" s="11">
        <v>0</v>
      </c>
      <c r="T23" s="11">
        <v>0</v>
      </c>
      <c r="U23" s="13">
        <f t="shared" si="1"/>
        <v>1110709.18</v>
      </c>
    </row>
    <row r="24" spans="3:21" x14ac:dyDescent="0.25">
      <c r="C24" s="3" t="s">
        <v>14</v>
      </c>
      <c r="D24" s="12">
        <v>0</v>
      </c>
      <c r="E24" s="12">
        <v>0</v>
      </c>
      <c r="F24" s="12">
        <v>0</v>
      </c>
      <c r="G24" s="12">
        <v>37511.1</v>
      </c>
      <c r="H24" s="12">
        <v>0</v>
      </c>
      <c r="I24" s="15">
        <v>34361.599999999999</v>
      </c>
      <c r="J24" s="15">
        <v>18502.400000000001</v>
      </c>
      <c r="P24" s="15">
        <v>160244</v>
      </c>
      <c r="Q24" s="11">
        <v>0</v>
      </c>
      <c r="R24" s="11">
        <v>0</v>
      </c>
      <c r="S24" s="11">
        <v>0</v>
      </c>
      <c r="T24" s="11">
        <v>0</v>
      </c>
      <c r="U24" s="13">
        <f t="shared" si="1"/>
        <v>250619.1</v>
      </c>
    </row>
    <row r="25" spans="3:21" x14ac:dyDescent="0.25">
      <c r="C25" s="3" t="s">
        <v>15</v>
      </c>
      <c r="D25" s="12">
        <v>0</v>
      </c>
      <c r="E25" s="12">
        <v>348680</v>
      </c>
      <c r="F25" s="12">
        <v>564448</v>
      </c>
      <c r="G25" s="12">
        <v>0</v>
      </c>
      <c r="H25" s="12">
        <v>420816</v>
      </c>
      <c r="I25" s="15">
        <v>736432</v>
      </c>
      <c r="J25" s="11">
        <v>0</v>
      </c>
      <c r="P25" s="11">
        <v>133000</v>
      </c>
      <c r="Q25" s="11">
        <v>1307999.6599999999</v>
      </c>
      <c r="R25" s="11">
        <v>0</v>
      </c>
      <c r="S25" s="11">
        <v>0</v>
      </c>
      <c r="T25" s="11">
        <v>0</v>
      </c>
      <c r="U25" s="13">
        <f t="shared" si="1"/>
        <v>3511375.66</v>
      </c>
    </row>
    <row r="26" spans="3:21" x14ac:dyDescent="0.25">
      <c r="C26" s="3" t="s">
        <v>16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3">
        <f t="shared" si="1"/>
        <v>0</v>
      </c>
    </row>
    <row r="27" spans="3:21" x14ac:dyDescent="0.25">
      <c r="C27" s="2" t="s">
        <v>17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0">
        <v>0</v>
      </c>
      <c r="J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3">
        <f t="shared" si="1"/>
        <v>0</v>
      </c>
    </row>
    <row r="28" spans="3:21" x14ac:dyDescent="0.25">
      <c r="C28" s="3" t="s">
        <v>18</v>
      </c>
      <c r="D28" s="12">
        <v>0</v>
      </c>
      <c r="E28" s="12">
        <v>0</v>
      </c>
      <c r="F28" s="12">
        <v>0</v>
      </c>
      <c r="G28" s="12">
        <v>40583.4</v>
      </c>
      <c r="H28" s="12">
        <v>0</v>
      </c>
      <c r="I28" s="11">
        <v>0</v>
      </c>
      <c r="J28" s="11">
        <v>0</v>
      </c>
      <c r="P28" s="11">
        <v>0</v>
      </c>
      <c r="Q28" s="11">
        <v>36492.26</v>
      </c>
      <c r="R28" s="11">
        <v>0</v>
      </c>
      <c r="S28" s="11">
        <v>0</v>
      </c>
      <c r="T28" s="11">
        <v>0</v>
      </c>
      <c r="U28" s="13">
        <f t="shared" si="1"/>
        <v>77075.66</v>
      </c>
    </row>
    <row r="29" spans="3:21" x14ac:dyDescent="0.25">
      <c r="C29" s="3" t="s">
        <v>19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1">
        <v>0</v>
      </c>
      <c r="J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3">
        <f t="shared" si="1"/>
        <v>0</v>
      </c>
    </row>
    <row r="30" spans="3:21" x14ac:dyDescent="0.25">
      <c r="C30" s="3" t="s">
        <v>20</v>
      </c>
      <c r="D30" s="12">
        <v>0</v>
      </c>
      <c r="E30" s="12">
        <v>0</v>
      </c>
      <c r="F30" s="12">
        <v>0</v>
      </c>
      <c r="G30" s="12">
        <v>590</v>
      </c>
      <c r="H30" s="12">
        <v>0</v>
      </c>
      <c r="I30" s="15">
        <v>159553.70000000001</v>
      </c>
      <c r="J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3">
        <f t="shared" si="1"/>
        <v>160143.70000000001</v>
      </c>
    </row>
    <row r="31" spans="3:21" x14ac:dyDescent="0.25">
      <c r="C31" s="3" t="s">
        <v>21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1">
        <v>0</v>
      </c>
      <c r="J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3">
        <f t="shared" si="1"/>
        <v>0</v>
      </c>
    </row>
    <row r="32" spans="3:21" x14ac:dyDescent="0.25">
      <c r="C32" s="3" t="s">
        <v>22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1">
        <v>0</v>
      </c>
      <c r="J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3">
        <f t="shared" si="1"/>
        <v>0</v>
      </c>
    </row>
    <row r="33" spans="3:21" x14ac:dyDescent="0.25">
      <c r="C33" s="3" t="s">
        <v>23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1">
        <v>0</v>
      </c>
      <c r="J33" s="15">
        <v>27730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6">
        <f t="shared" si="1"/>
        <v>27730</v>
      </c>
    </row>
    <row r="34" spans="3:21" x14ac:dyDescent="0.25">
      <c r="C34" s="3" t="s">
        <v>24</v>
      </c>
      <c r="D34" s="12">
        <v>0</v>
      </c>
      <c r="E34" s="12">
        <v>0</v>
      </c>
      <c r="F34" s="12">
        <v>0</v>
      </c>
      <c r="G34" s="12">
        <v>882400</v>
      </c>
      <c r="H34" s="12">
        <v>0</v>
      </c>
      <c r="I34" s="11">
        <v>0</v>
      </c>
      <c r="J34" s="15">
        <v>500000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3">
        <f t="shared" si="1"/>
        <v>1382400</v>
      </c>
    </row>
    <row r="35" spans="3:21" x14ac:dyDescent="0.25">
      <c r="C35" s="3" t="s">
        <v>25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1">
        <v>0</v>
      </c>
      <c r="J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3">
        <f t="shared" si="1"/>
        <v>0</v>
      </c>
    </row>
    <row r="36" spans="3:21" x14ac:dyDescent="0.25">
      <c r="C36" s="3" t="s">
        <v>26</v>
      </c>
      <c r="D36" s="12">
        <v>0</v>
      </c>
      <c r="E36" s="12">
        <v>0</v>
      </c>
      <c r="F36" s="12">
        <v>0</v>
      </c>
      <c r="G36" s="12">
        <v>85185.44</v>
      </c>
      <c r="H36" s="12">
        <v>49800</v>
      </c>
      <c r="I36" s="15">
        <v>54675.3</v>
      </c>
      <c r="J36" s="11">
        <v>0</v>
      </c>
      <c r="P36" s="11">
        <v>0</v>
      </c>
      <c r="Q36" s="11">
        <v>69519.7</v>
      </c>
      <c r="R36" s="11">
        <v>0</v>
      </c>
      <c r="S36" s="11">
        <v>0</v>
      </c>
      <c r="T36" s="11">
        <v>0</v>
      </c>
      <c r="U36" s="13">
        <f t="shared" si="1"/>
        <v>259180.44</v>
      </c>
    </row>
    <row r="37" spans="3:21" x14ac:dyDescent="0.25">
      <c r="C37" s="2" t="s">
        <v>27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3">
        <f t="shared" si="1"/>
        <v>0</v>
      </c>
    </row>
    <row r="38" spans="3:21" x14ac:dyDescent="0.25">
      <c r="C38" s="3" t="s">
        <v>28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3">
        <f t="shared" si="1"/>
        <v>0</v>
      </c>
    </row>
    <row r="39" spans="3:21" x14ac:dyDescent="0.25">
      <c r="C39" s="3" t="s">
        <v>29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3">
        <f t="shared" si="1"/>
        <v>0</v>
      </c>
    </row>
    <row r="40" spans="3:21" x14ac:dyDescent="0.25">
      <c r="C40" s="3" t="s">
        <v>30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3">
        <f t="shared" si="1"/>
        <v>0</v>
      </c>
    </row>
    <row r="41" spans="3:21" x14ac:dyDescent="0.25">
      <c r="C41" s="3" t="s">
        <v>31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3">
        <f t="shared" si="1"/>
        <v>0</v>
      </c>
    </row>
    <row r="42" spans="3:21" x14ac:dyDescent="0.25">
      <c r="C42" s="3" t="s">
        <v>32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3">
        <f t="shared" si="1"/>
        <v>0</v>
      </c>
    </row>
    <row r="43" spans="3:21" x14ac:dyDescent="0.25">
      <c r="C43" s="3" t="s">
        <v>33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3">
        <f t="shared" si="1"/>
        <v>0</v>
      </c>
    </row>
    <row r="44" spans="3:21" x14ac:dyDescent="0.25">
      <c r="C44" s="3" t="s">
        <v>34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3">
        <f t="shared" ref="U44:U75" si="2">SUM(D44:T44)</f>
        <v>0</v>
      </c>
    </row>
    <row r="45" spans="3:21" x14ac:dyDescent="0.25">
      <c r="C45" s="3" t="s">
        <v>35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3">
        <f t="shared" si="2"/>
        <v>0</v>
      </c>
    </row>
    <row r="46" spans="3:21" x14ac:dyDescent="0.25">
      <c r="C46" s="2" t="s">
        <v>36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3">
        <f t="shared" si="2"/>
        <v>0</v>
      </c>
    </row>
    <row r="47" spans="3:21" x14ac:dyDescent="0.25">
      <c r="C47" s="3" t="s">
        <v>37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3">
        <f t="shared" si="2"/>
        <v>0</v>
      </c>
    </row>
    <row r="48" spans="3:21" x14ac:dyDescent="0.25">
      <c r="C48" s="3" t="s">
        <v>38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3">
        <f t="shared" si="2"/>
        <v>0</v>
      </c>
    </row>
    <row r="49" spans="3:21" x14ac:dyDescent="0.25">
      <c r="C49" s="3" t="s">
        <v>39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3">
        <f t="shared" si="2"/>
        <v>0</v>
      </c>
    </row>
    <row r="50" spans="3:21" x14ac:dyDescent="0.25">
      <c r="C50" s="3" t="s">
        <v>40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3">
        <f t="shared" si="2"/>
        <v>0</v>
      </c>
    </row>
    <row r="51" spans="3:21" x14ac:dyDescent="0.25">
      <c r="C51" s="3" t="s">
        <v>41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3">
        <f t="shared" si="2"/>
        <v>0</v>
      </c>
    </row>
    <row r="52" spans="3:21" x14ac:dyDescent="0.25">
      <c r="C52" s="3" t="s">
        <v>42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3">
        <f t="shared" si="2"/>
        <v>0</v>
      </c>
    </row>
    <row r="53" spans="3:21" x14ac:dyDescent="0.25">
      <c r="C53" s="2" t="s">
        <v>43</v>
      </c>
      <c r="D53" s="12">
        <v>0</v>
      </c>
      <c r="E53" s="12">
        <v>0</v>
      </c>
      <c r="F53" s="12">
        <v>0</v>
      </c>
      <c r="G53" s="10">
        <v>0</v>
      </c>
      <c r="H53" s="12">
        <v>0</v>
      </c>
      <c r="I53" s="12">
        <v>0</v>
      </c>
      <c r="J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3">
        <f t="shared" si="2"/>
        <v>0</v>
      </c>
    </row>
    <row r="54" spans="3:21" x14ac:dyDescent="0.25">
      <c r="C54" s="3" t="s">
        <v>44</v>
      </c>
      <c r="D54" s="12">
        <v>0</v>
      </c>
      <c r="E54" s="12">
        <v>0</v>
      </c>
      <c r="F54" s="12">
        <v>0</v>
      </c>
      <c r="G54" s="11">
        <v>0</v>
      </c>
      <c r="H54" s="12">
        <v>0</v>
      </c>
      <c r="I54" s="12">
        <v>0</v>
      </c>
      <c r="J54" s="11">
        <v>0</v>
      </c>
      <c r="K54">
        <v>0</v>
      </c>
      <c r="L54">
        <v>0</v>
      </c>
      <c r="P54" s="11">
        <v>0</v>
      </c>
      <c r="Q54" s="11">
        <v>22789.34</v>
      </c>
      <c r="R54" s="11">
        <v>0</v>
      </c>
      <c r="S54" s="11">
        <v>0</v>
      </c>
      <c r="T54" s="11">
        <v>0</v>
      </c>
      <c r="U54" s="13">
        <f t="shared" si="2"/>
        <v>22789.34</v>
      </c>
    </row>
    <row r="55" spans="3:21" x14ac:dyDescent="0.25">
      <c r="C55" s="3" t="s">
        <v>45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1">
        <v>0</v>
      </c>
      <c r="K55">
        <v>0</v>
      </c>
      <c r="L55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3">
        <f t="shared" si="2"/>
        <v>0</v>
      </c>
    </row>
    <row r="56" spans="3:21" x14ac:dyDescent="0.25">
      <c r="C56" s="3" t="s">
        <v>46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1">
        <v>0</v>
      </c>
      <c r="K56">
        <v>0</v>
      </c>
      <c r="L56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3">
        <f t="shared" si="2"/>
        <v>0</v>
      </c>
    </row>
    <row r="57" spans="3:21" x14ac:dyDescent="0.25">
      <c r="C57" s="3" t="s">
        <v>47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1">
        <v>0</v>
      </c>
      <c r="K57">
        <v>0</v>
      </c>
      <c r="L57">
        <v>0</v>
      </c>
      <c r="P57" s="11">
        <v>0</v>
      </c>
      <c r="Q57" s="11">
        <v>5161814</v>
      </c>
      <c r="R57" s="11">
        <v>0</v>
      </c>
      <c r="S57" s="11">
        <v>0</v>
      </c>
      <c r="T57" s="11">
        <v>0</v>
      </c>
      <c r="U57" s="13">
        <f t="shared" si="2"/>
        <v>5161814</v>
      </c>
    </row>
    <row r="58" spans="3:21" x14ac:dyDescent="0.25">
      <c r="C58" s="3" t="s">
        <v>48</v>
      </c>
      <c r="D58" s="12">
        <v>0</v>
      </c>
      <c r="E58" s="12">
        <v>0</v>
      </c>
      <c r="F58" s="12">
        <v>0</v>
      </c>
      <c r="G58" s="11">
        <v>0</v>
      </c>
      <c r="H58" s="12">
        <v>0</v>
      </c>
      <c r="I58" s="12">
        <v>0</v>
      </c>
      <c r="J58" s="11">
        <v>0</v>
      </c>
      <c r="K58">
        <v>0</v>
      </c>
      <c r="L58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3">
        <f t="shared" si="2"/>
        <v>0</v>
      </c>
    </row>
    <row r="59" spans="3:21" x14ac:dyDescent="0.25">
      <c r="C59" s="3" t="s">
        <v>49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>
        <v>0</v>
      </c>
      <c r="L59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3">
        <f t="shared" si="2"/>
        <v>0</v>
      </c>
    </row>
    <row r="60" spans="3:21" x14ac:dyDescent="0.25">
      <c r="C60" s="3" t="s">
        <v>50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>
        <v>0</v>
      </c>
      <c r="L60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3">
        <f t="shared" si="2"/>
        <v>0</v>
      </c>
    </row>
    <row r="61" spans="3:21" x14ac:dyDescent="0.25">
      <c r="C61" s="3" t="s">
        <v>51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>
        <v>0</v>
      </c>
      <c r="L6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3">
        <f t="shared" si="2"/>
        <v>0</v>
      </c>
    </row>
    <row r="62" spans="3:21" x14ac:dyDescent="0.25">
      <c r="C62" s="3" t="s">
        <v>52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5">
        <v>134052.72</v>
      </c>
      <c r="K62">
        <v>0</v>
      </c>
      <c r="L62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6">
        <f t="shared" si="2"/>
        <v>134052.72</v>
      </c>
    </row>
    <row r="63" spans="3:21" x14ac:dyDescent="0.25">
      <c r="C63" s="2" t="s">
        <v>53</v>
      </c>
      <c r="D63" s="11"/>
      <c r="E63" s="11"/>
      <c r="F63" s="11">
        <v>0</v>
      </c>
      <c r="G63" s="11">
        <v>0</v>
      </c>
      <c r="H63" s="11">
        <v>0</v>
      </c>
      <c r="I63" s="11">
        <v>0</v>
      </c>
      <c r="J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3">
        <f t="shared" si="2"/>
        <v>0</v>
      </c>
    </row>
    <row r="64" spans="3:21" x14ac:dyDescent="0.25">
      <c r="C64" s="3" t="s">
        <v>54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>
        <v>0</v>
      </c>
      <c r="L64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3">
        <f t="shared" si="2"/>
        <v>0</v>
      </c>
    </row>
    <row r="65" spans="3:21" x14ac:dyDescent="0.25">
      <c r="C65" s="3" t="s">
        <v>55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>
        <v>0</v>
      </c>
      <c r="L65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3">
        <f t="shared" si="2"/>
        <v>0</v>
      </c>
    </row>
    <row r="66" spans="3:21" x14ac:dyDescent="0.25">
      <c r="C66" s="3" t="s">
        <v>56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>
        <v>0</v>
      </c>
      <c r="L66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3">
        <f t="shared" si="2"/>
        <v>0</v>
      </c>
    </row>
    <row r="67" spans="3:21" x14ac:dyDescent="0.25">
      <c r="C67" s="3" t="s">
        <v>57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>
        <v>0</v>
      </c>
      <c r="L67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3">
        <f t="shared" si="2"/>
        <v>0</v>
      </c>
    </row>
    <row r="68" spans="3:21" x14ac:dyDescent="0.25">
      <c r="C68" s="2" t="s">
        <v>58</v>
      </c>
      <c r="D68" s="11"/>
      <c r="E68" s="11"/>
      <c r="F68" s="11"/>
      <c r="G68" s="11">
        <v>0</v>
      </c>
      <c r="H68" s="11">
        <v>0</v>
      </c>
      <c r="I68" s="11">
        <v>0</v>
      </c>
      <c r="J68" s="11"/>
      <c r="P68" s="11"/>
      <c r="Q68" s="11"/>
      <c r="R68" s="11"/>
      <c r="S68" s="11"/>
      <c r="T68" s="11"/>
      <c r="U68" s="13">
        <f t="shared" si="2"/>
        <v>0</v>
      </c>
    </row>
    <row r="69" spans="3:21" x14ac:dyDescent="0.25">
      <c r="C69" s="3" t="s">
        <v>59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>
        <v>0</v>
      </c>
      <c r="L69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3">
        <f t="shared" si="2"/>
        <v>0</v>
      </c>
    </row>
    <row r="70" spans="3:21" x14ac:dyDescent="0.25">
      <c r="C70" s="3" t="s">
        <v>60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>
        <v>0</v>
      </c>
      <c r="L70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3">
        <f t="shared" si="2"/>
        <v>0</v>
      </c>
    </row>
    <row r="71" spans="3:21" x14ac:dyDescent="0.25">
      <c r="C71" s="2" t="s">
        <v>61</v>
      </c>
      <c r="D71" s="12"/>
      <c r="E71" s="12"/>
      <c r="F71" s="12"/>
      <c r="G71" s="12">
        <v>0</v>
      </c>
      <c r="H71" s="12">
        <v>0</v>
      </c>
      <c r="I71" s="12">
        <v>0</v>
      </c>
      <c r="J71" s="12"/>
      <c r="P71" s="12"/>
      <c r="Q71" s="12"/>
      <c r="R71" s="12"/>
      <c r="S71" s="12"/>
      <c r="T71" s="12"/>
      <c r="U71" s="13">
        <f t="shared" si="2"/>
        <v>0</v>
      </c>
    </row>
    <row r="72" spans="3:21" x14ac:dyDescent="0.25">
      <c r="C72" s="3" t="s">
        <v>62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3">
        <f t="shared" si="2"/>
        <v>0</v>
      </c>
    </row>
    <row r="73" spans="3:21" x14ac:dyDescent="0.25">
      <c r="C73" s="3" t="s">
        <v>63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3">
        <f t="shared" si="2"/>
        <v>0</v>
      </c>
    </row>
    <row r="74" spans="3:21" x14ac:dyDescent="0.25">
      <c r="C74" s="3" t="s">
        <v>64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3">
        <f t="shared" si="2"/>
        <v>0</v>
      </c>
    </row>
    <row r="75" spans="3:21" x14ac:dyDescent="0.25">
      <c r="C75" s="1" t="s">
        <v>67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3">
        <f t="shared" si="2"/>
        <v>0</v>
      </c>
    </row>
    <row r="76" spans="3:21" x14ac:dyDescent="0.25">
      <c r="C76" s="2" t="s">
        <v>68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3">
        <f t="shared" ref="U76:U83" si="3">SUM(D76:T76)</f>
        <v>0</v>
      </c>
    </row>
    <row r="77" spans="3:21" x14ac:dyDescent="0.25">
      <c r="C77" s="3" t="s">
        <v>69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>
        <v>0</v>
      </c>
      <c r="L77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3">
        <f t="shared" si="3"/>
        <v>0</v>
      </c>
    </row>
    <row r="78" spans="3:21" x14ac:dyDescent="0.25">
      <c r="C78" s="3" t="s">
        <v>70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>
        <v>0</v>
      </c>
      <c r="L78">
        <v>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  <c r="U78" s="13">
        <f t="shared" si="3"/>
        <v>0</v>
      </c>
    </row>
    <row r="79" spans="3:21" x14ac:dyDescent="0.25">
      <c r="C79" s="2" t="s">
        <v>71</v>
      </c>
      <c r="D79" s="11"/>
      <c r="E79" s="11"/>
      <c r="F79" s="11"/>
      <c r="G79" s="11">
        <v>0</v>
      </c>
      <c r="H79" s="11">
        <v>0</v>
      </c>
      <c r="I79" s="11">
        <v>0</v>
      </c>
      <c r="J79" s="11"/>
      <c r="P79" s="11"/>
      <c r="Q79" s="11"/>
      <c r="R79" s="11"/>
      <c r="S79" s="11"/>
      <c r="T79" s="11"/>
      <c r="U79" s="13">
        <f t="shared" si="3"/>
        <v>0</v>
      </c>
    </row>
    <row r="80" spans="3:21" x14ac:dyDescent="0.25">
      <c r="C80" s="3" t="s">
        <v>72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>
        <v>0</v>
      </c>
      <c r="L80">
        <v>0</v>
      </c>
      <c r="P80" s="11">
        <v>0</v>
      </c>
      <c r="Q80" s="11">
        <v>0</v>
      </c>
      <c r="R80" s="11">
        <v>0</v>
      </c>
      <c r="S80" s="11">
        <v>0</v>
      </c>
      <c r="T80" s="11">
        <v>0</v>
      </c>
      <c r="U80" s="13">
        <f t="shared" si="3"/>
        <v>0</v>
      </c>
    </row>
    <row r="81" spans="3:21" x14ac:dyDescent="0.25">
      <c r="C81" s="3" t="s">
        <v>73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>
        <v>0</v>
      </c>
      <c r="L81">
        <v>0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  <c r="U81" s="13">
        <f t="shared" si="3"/>
        <v>0</v>
      </c>
    </row>
    <row r="82" spans="3:21" x14ac:dyDescent="0.25">
      <c r="C82" s="2" t="s">
        <v>74</v>
      </c>
      <c r="D82" s="11"/>
      <c r="E82" s="11"/>
      <c r="F82" s="11"/>
      <c r="G82" s="11">
        <v>0</v>
      </c>
      <c r="H82" s="11">
        <v>0</v>
      </c>
      <c r="I82" s="11">
        <v>0</v>
      </c>
      <c r="J82" s="11"/>
      <c r="P82" s="11"/>
      <c r="Q82" s="11"/>
      <c r="R82" s="11"/>
      <c r="S82" s="11"/>
      <c r="T82" s="11"/>
      <c r="U82" s="13">
        <f t="shared" si="3"/>
        <v>0</v>
      </c>
    </row>
    <row r="83" spans="3:21" x14ac:dyDescent="0.25">
      <c r="C83" s="3" t="s">
        <v>75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>
        <v>0</v>
      </c>
      <c r="L83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3">
        <f t="shared" si="3"/>
        <v>0</v>
      </c>
    </row>
    <row r="84" spans="3:21" x14ac:dyDescent="0.25">
      <c r="C84" s="5" t="s">
        <v>65</v>
      </c>
      <c r="D84" s="14">
        <f>SUM(D12:D83)</f>
        <v>2085172.25</v>
      </c>
      <c r="E84" s="14">
        <f t="shared" ref="E84:U84" si="4">SUM(E12:E83)</f>
        <v>2627360.67</v>
      </c>
      <c r="F84" s="14">
        <f t="shared" si="4"/>
        <v>2929093.63</v>
      </c>
      <c r="G84" s="14">
        <f t="shared" si="4"/>
        <v>3376225.7099999995</v>
      </c>
      <c r="H84" s="14">
        <f t="shared" si="4"/>
        <v>3428629.1300000004</v>
      </c>
      <c r="I84" s="14">
        <f t="shared" si="4"/>
        <v>4065346.17</v>
      </c>
      <c r="J84" s="14">
        <f t="shared" si="4"/>
        <v>3827364.92</v>
      </c>
      <c r="K84" s="14">
        <f t="shared" si="4"/>
        <v>0</v>
      </c>
      <c r="L84" s="14">
        <f t="shared" si="4"/>
        <v>0</v>
      </c>
      <c r="M84" s="14">
        <f t="shared" si="4"/>
        <v>0</v>
      </c>
      <c r="N84" s="14">
        <f t="shared" si="4"/>
        <v>0</v>
      </c>
      <c r="O84" s="14">
        <f t="shared" si="4"/>
        <v>0</v>
      </c>
      <c r="P84" s="14">
        <f t="shared" si="4"/>
        <v>3610055.9600000004</v>
      </c>
      <c r="Q84" s="14">
        <f t="shared" si="4"/>
        <v>11653144.600000001</v>
      </c>
      <c r="R84" s="14">
        <f t="shared" si="4"/>
        <v>0</v>
      </c>
      <c r="S84" s="14">
        <f t="shared" si="4"/>
        <v>0</v>
      </c>
      <c r="T84" s="14">
        <f t="shared" si="4"/>
        <v>0</v>
      </c>
      <c r="U84" s="14">
        <f t="shared" si="4"/>
        <v>37602393.039999999</v>
      </c>
    </row>
    <row r="85" spans="3:21" x14ac:dyDescent="0.25">
      <c r="Q85" s="17"/>
    </row>
    <row r="86" spans="3:21" ht="16.5" thickBot="1" x14ac:dyDescent="0.3">
      <c r="C86" s="18" t="s">
        <v>95</v>
      </c>
    </row>
    <row r="87" spans="3:21" ht="30.75" thickBot="1" x14ac:dyDescent="0.3">
      <c r="C87" s="21" t="s">
        <v>96</v>
      </c>
    </row>
    <row r="88" spans="3:21" ht="30.75" thickBot="1" x14ac:dyDescent="0.3">
      <c r="C88" s="19" t="s">
        <v>97</v>
      </c>
    </row>
    <row r="89" spans="3:21" ht="60.75" thickBot="1" x14ac:dyDescent="0.3">
      <c r="C89" s="20" t="s">
        <v>98</v>
      </c>
    </row>
  </sheetData>
  <mergeCells count="5">
    <mergeCell ref="C4:U4"/>
    <mergeCell ref="C5:U5"/>
    <mergeCell ref="C6:U6"/>
    <mergeCell ref="C7:U7"/>
    <mergeCell ref="C3:U3"/>
  </mergeCells>
  <pageMargins left="0.7" right="0.7" top="0.75" bottom="0.75" header="0.3" footer="0.3"/>
  <pageSetup scale="2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P3 Ejecucion </vt:lpstr>
      <vt:lpstr>'P3 Ejecucion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MARIA GARCIA MATA</cp:lastModifiedBy>
  <cp:lastPrinted>2021-08-31T15:23:28Z</cp:lastPrinted>
  <dcterms:created xsi:type="dcterms:W3CDTF">2021-07-29T18:58:50Z</dcterms:created>
  <dcterms:modified xsi:type="dcterms:W3CDTF">2022-10-11T14:18:19Z</dcterms:modified>
</cp:coreProperties>
</file>