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frypc\OneDrive - COMISION PRESIDENCIAL DE LA MODERNIZACION\Escritorio\OAI CPMSP\PORTAL ABRIL\FINANZAS\"/>
    </mc:Choice>
  </mc:AlternateContent>
  <xr:revisionPtr revIDLastSave="0" documentId="13_ncr:1_{15F4CC30-0AD6-4C94-9FC7-03B43B0C3AB1}" xr6:coauthVersionLast="47" xr6:coauthVersionMax="47" xr10:uidLastSave="{00000000-0000-0000-0000-000000000000}"/>
  <bookViews>
    <workbookView xWindow="-120" yWindow="-120" windowWidth="20730" windowHeight="11160" xr2:uid="{784E5D24-0E0A-4A1C-AEDB-8C414D77F257}"/>
  </bookViews>
  <sheets>
    <sheet name="P3 Ejecucion " sheetId="3" r:id="rId1"/>
  </sheets>
  <definedNames>
    <definedName name="_xlnm.Print_Area" localSheetId="0">'P3 Ejecucion '!$B$1:$F$91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3" i="3" l="1"/>
  <c r="E83" i="3"/>
  <c r="F83" i="3"/>
</calcChain>
</file>

<file path=xl/sharedStrings.xml><?xml version="1.0" encoding="utf-8"?>
<sst xmlns="http://schemas.openxmlformats.org/spreadsheetml/2006/main" count="88" uniqueCount="88">
  <si>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</si>
  <si>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</si>
  <si>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</si>
  <si>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</si>
  <si>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</si>
  <si>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</si>
  <si>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</si>
  <si>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</si>
  <si>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</si>
  <si>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</si>
  <si>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</si>
  <si>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</si>
  <si>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</si>
  <si>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</si>
  <si>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</si>
  <si>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</si>
  <si>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</si>
  <si>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</si>
  <si>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</si>
  <si>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</si>
  <si>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</si>
  <si>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</si>
  <si>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</si>
  <si>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</si>
  <si>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</si>
  <si>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</si>
  <si>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</si>
  <si>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</si>
  <si>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</si>
  <si>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</si>
  <si>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</si>
  <si>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</si>
  <si>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</si>
  <si>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</si>
  <si>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</si>
  <si>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</si>
  <si>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</si>
  <si>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</si>
  <si>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</si>
  <si>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</si>
  <si>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</si>
  <si>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</si>
  <si>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</si>
  <si>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</si>
  <si>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</si>
  <si>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</si>
  <si>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</si>
  <si>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</si>
  <si>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</si>
  <si>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</si>
  <si>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</si>
  <si>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</si>
  <si>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</si>
  <si>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</si>
  <si>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</si>
  <si>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</si>
  <si>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</si>
  <si>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</si>
  <si>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</si>
  <si>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</si>
  <si>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</si>
  <si>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</si>
  <si>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</si>
  <si>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</si>
  <si>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</si>
  <si>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</si>
  <si>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</si>
  <si>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</si>
  <si>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</si>
  <si>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</si>
  <si>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</si>
  <si>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</si>
  <si>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</si>
  <si>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</si>
  <si>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</si>
  <si>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</si>
  <si>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</si>
  <si>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</si>
  <si>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</si>
  <si>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En RD$ 55,864,887.00</t>
  </si>
  <si>
    <t>Acumulado Enero-Diciembre</t>
  </si>
  <si>
    <t>Presupuesto Aprobado</t>
  </si>
  <si>
    <t>Presupuesto Modificado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</si>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</sst>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70C0"/>
      </top>
      <bottom/>
      <diagonal/>
    </border>
    <border>
      <left/>
      <right/>
      <top style="thin">
        <color theme="0"/>
      </top>
      <bottom style="thin">
        <color rgb="FF0070C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left" indent="1"/>
    </xf>
    <xf numFmtId="0" fontId="0" fillId="0" borderId="0" xfId="0" applyFill="1" applyAlignment="1">
      <alignment horizontal="left" indent="2"/>
    </xf>
    <xf numFmtId="44" fontId="3" fillId="0" borderId="5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3" fillId="3" borderId="0" xfId="1" applyFont="1" applyFill="1"/>
    <xf numFmtId="44" fontId="0" fillId="0" borderId="0" xfId="0" applyNumberFormat="1"/>
    <xf numFmtId="0" fontId="2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44" fontId="3" fillId="3" borderId="0" xfId="1" applyFont="1" applyFill="1" applyAlignment="1">
      <alignment horizontal="left" vertical="center"/>
    </xf>
    <xf numFmtId="44" fontId="3" fillId="3" borderId="0" xfId="1" applyFont="1" applyFill="1" applyAlignment="1">
      <alignment vertical="center"/>
    </xf>
    <xf numFmtId="0" fontId="3" fillId="0" borderId="0" xfId="0" applyFont="1" applyAlignment="1">
      <alignment horizontal="left" vertical="top" indent="13"/>
    </xf>
    <xf numFmtId="0" fontId="0" fillId="0" borderId="0" xfId="0" applyAlignment="1">
      <alignment horizontal="left" vertical="top" indent="7"/>
    </xf>
    <xf numFmtId="0" fontId="9" fillId="0" borderId="0" xfId="0" applyFont="1"/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0" borderId="7" xfId="0" applyBorder="1"/>
    <xf numFmtId="44" fontId="3" fillId="0" borderId="0" xfId="1" applyFont="1" applyBorder="1"/>
    <xf numFmtId="44" fontId="3" fillId="0" borderId="7" xfId="1" applyFont="1" applyBorder="1"/>
    <xf numFmtId="44" fontId="3" fillId="0" borderId="8" xfId="1" applyFont="1" applyBorder="1"/>
    <xf numFmtId="0" fontId="2" fillId="4" borderId="0" xfId="0" applyFont="1" applyFill="1" applyBorder="1" applyAlignment="1">
      <alignment vertical="center"/>
    </xf>
    <xf numFmtId="44" fontId="3" fillId="5" borderId="0" xfId="1" applyFont="1" applyFill="1" applyAlignment="1">
      <alignment horizontal="left" vertical="center"/>
    </xf>
    <xf numFmtId="44" fontId="3" fillId="5" borderId="0" xfId="1" applyFont="1" applyFill="1"/>
    <xf numFmtId="44" fontId="3" fillId="5" borderId="0" xfId="1" applyFont="1" applyFill="1" applyAlignment="1">
      <alignment vertical="center"/>
    </xf>
    <xf numFmtId="0" fontId="0" fillId="5" borderId="0" xfId="0" applyFill="1"/>
    <xf numFmtId="44" fontId="10" fillId="0" borderId="0" xfId="0" applyNumberFormat="1" applyFont="1"/>
    <xf numFmtId="44" fontId="10" fillId="0" borderId="0" xfId="1" applyFont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1299482</xdr:colOff>
      <xdr:row>0</xdr:row>
      <xdr:rowOff>54429</xdr:rowOff>
    </xdr:from>
    <xdr:to>
      <xdr:col>5</xdr:col>
      <xdr:colOff>925286</xdr:colOff>
      <xdr:row>6</xdr:row>
      <xdr:rowOff>40822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9001125" y="244929"/>
          <a:ext cx="2673804" cy="1428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489857</xdr:colOff>
      <xdr:row>0</xdr:row>
      <xdr:rowOff>31749</xdr:rowOff>
    </xdr:from>
    <xdr:to>
      <xdr:col>1</xdr:col>
      <xdr:colOff>2639785</xdr:colOff>
      <xdr:row>6</xdr:row>
      <xdr:rowOff>44884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489857" y="222249"/>
          <a:ext cx="2149928" cy="145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734787</xdr:colOff>
      <xdr:row>87</xdr:row>
      <xdr:rowOff>244928</xdr:rowOff>
    </xdr:from>
    <xdr:to>
      <xdr:col>4</xdr:col>
      <xdr:colOff>340179</xdr:colOff>
      <xdr:row>89</xdr:row>
      <xdr:rowOff>95249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069C403-B64D-46F2-9D16-F67D5BD9EF8A}"/>
            </a:ext>
          </a:extLst>
        </xdr:cNvPr>
        <xdr:cNvSpPr txBox="1"/>
      </xdr:nvSpPr>
      <xdr:spPr>
        <a:xfrm>
          <a:off x="7742466" y="18083892"/>
          <a:ext cx="2408463" cy="816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200" b="1">
              <a:solidFill>
                <a:sysClr val="windowText" lastClr="000000"/>
              </a:solidFill>
              <a:latin typeface="Amasis MT Pro Black" panose="020B0604020202020204" pitchFamily="18" charset="0"/>
            </a:rPr>
            <a:t>Pamela Moya Brito</a:t>
          </a:r>
        </a:p>
        <a:p>
          <a:r>
            <a:rPr lang="es-ES" sz="1200" b="1">
              <a:solidFill>
                <a:schemeClr val="bg2">
                  <a:lumMod val="10000"/>
                </a:schemeClr>
              </a:solidFill>
              <a:latin typeface="Amasis MT Pro Black" panose="020B0604020202020204" pitchFamily="18" charset="0"/>
            </a:rPr>
            <a:t>Dir. Administrativa</a:t>
          </a:r>
          <a:r>
            <a:rPr lang="es-ES" sz="1200" b="1" baseline="0">
              <a:solidFill>
                <a:schemeClr val="bg2">
                  <a:lumMod val="10000"/>
                </a:schemeClr>
              </a:solidFill>
              <a:latin typeface="Amasis MT Pro Black" panose="020B0604020202020204" pitchFamily="18" charset="0"/>
            </a:rPr>
            <a:t> </a:t>
          </a:r>
          <a:r>
            <a:rPr lang="es-ES" sz="1200" b="1">
              <a:solidFill>
                <a:schemeClr val="bg2">
                  <a:lumMod val="10000"/>
                </a:schemeClr>
              </a:solidFill>
              <a:latin typeface="Amasis MT Pro Black" panose="020B0604020202020204" pitchFamily="18" charset="0"/>
            </a:rPr>
            <a:t>Financiera</a:t>
          </a:r>
        </a:p>
      </xdr:txBody>
    </xdr:sp>
    <xdr:clientData/>
  </xdr:twoCellAnchor>
  <xdr:twoCellAnchor>
    <xdr:from>
      <xdr:col>4</xdr:col>
      <xdr:colOff>680357</xdr:colOff>
      <xdr:row>87</xdr:row>
      <xdr:rowOff>244927</xdr:rowOff>
    </xdr:from>
    <xdr:to>
      <xdr:col>5</xdr:col>
      <xdr:colOff>1387928</xdr:colOff>
      <xdr:row>87</xdr:row>
      <xdr:rowOff>775606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804AB45-FFA1-4629-A9B7-9CA669D096CF}"/>
            </a:ext>
          </a:extLst>
        </xdr:cNvPr>
        <xdr:cNvSpPr txBox="1"/>
      </xdr:nvSpPr>
      <xdr:spPr>
        <a:xfrm>
          <a:off x="10491107" y="18083891"/>
          <a:ext cx="2408464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200" b="1">
              <a:solidFill>
                <a:sysClr val="windowText" lastClr="000000"/>
              </a:solidFill>
              <a:latin typeface="Amasis MT Pro Black" panose="02040A04050005020304" pitchFamily="18" charset="0"/>
            </a:rPr>
            <a:t>Mayoleny</a:t>
          </a:r>
          <a:r>
            <a:rPr lang="es-ES" sz="1200" b="1" baseline="0">
              <a:solidFill>
                <a:sysClr val="windowText" lastClr="000000"/>
              </a:solidFill>
              <a:latin typeface="Amasis MT Pro Black" panose="02040A04050005020304" pitchFamily="18" charset="0"/>
            </a:rPr>
            <a:t> Ogando De Oleo</a:t>
          </a:r>
        </a:p>
        <a:p>
          <a:r>
            <a:rPr lang="es-ES" sz="1200" b="1">
              <a:solidFill>
                <a:schemeClr val="bg2">
                  <a:lumMod val="10000"/>
                </a:schemeClr>
              </a:solidFill>
              <a:latin typeface="Amasis MT Pro Black" panose="02040A04050005020304" pitchFamily="18" charset="0"/>
            </a:rPr>
            <a:t>Analista</a:t>
          </a:r>
          <a:r>
            <a:rPr lang="es-ES" sz="1200" b="1" baseline="0">
              <a:solidFill>
                <a:schemeClr val="bg2">
                  <a:lumMod val="10000"/>
                </a:schemeClr>
              </a:solidFill>
              <a:latin typeface="Amasis MT Pro Black" panose="02040A04050005020304" pitchFamily="18" charset="0"/>
            </a:rPr>
            <a:t> Financiera</a:t>
          </a:r>
          <a:endParaRPr lang="es-ES" sz="1200" b="1">
            <a:solidFill>
              <a:schemeClr val="bg2">
                <a:lumMod val="10000"/>
              </a:schemeClr>
            </a:solidFill>
            <a:latin typeface="Amasis MT Pro Black" panose="02040A040500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2:H103"/>
  <sheetViews>
    <sheetView showGridLines="0" tabSelected="1" view="pageBreakPreview" topLeftCell="A76" zoomScale="80" zoomScaleNormal="80" zoomScaleSheetLayoutView="80" workbookViewId="0">
      <selection activeCell="D87" sqref="D87"/>
    </sheetView>
  </sheetViews>
  <sheetFormatPr baseColWidth="10" defaultColWidth="11.42578125" defaultRowHeight="15" x14ac:dyDescent="0.25"/>
  <cols>
    <col min="2" max="2" width="93.7109375" bestFit="1" customWidth="1"/>
    <col min="3" max="3" width="21.85546875" customWidth="1"/>
    <col min="4" max="4" width="20.140625" customWidth="1"/>
    <col min="5" max="5" width="25.42578125" customWidth="1"/>
    <col min="6" max="6" width="22.140625" customWidth="1"/>
    <col min="7" max="7" width="18.5703125" customWidth="1"/>
  </cols>
  <sheetData>
    <row r="2" spans="2:7" ht="28.5" customHeight="1" x14ac:dyDescent="0.25">
      <c r="B2" s="45" t="s">
        <v>78</v>
      </c>
      <c r="C2" s="46"/>
      <c r="D2" s="46"/>
      <c r="E2" s="46"/>
      <c r="F2" s="46"/>
    </row>
    <row r="3" spans="2:7" ht="21" customHeight="1" x14ac:dyDescent="0.25">
      <c r="B3" s="38" t="s">
        <v>77</v>
      </c>
      <c r="C3" s="39"/>
      <c r="D3" s="39"/>
      <c r="E3" s="39"/>
      <c r="F3" s="39"/>
    </row>
    <row r="4" spans="2:7" ht="15.75" x14ac:dyDescent="0.25">
      <c r="B4" s="40">
        <v>2022</v>
      </c>
      <c r="C4" s="41"/>
      <c r="D4" s="41"/>
      <c r="E4" s="41"/>
      <c r="F4" s="41"/>
    </row>
    <row r="5" spans="2:7" ht="15.75" customHeight="1" x14ac:dyDescent="0.25">
      <c r="B5" s="42" t="s">
        <v>76</v>
      </c>
      <c r="C5" s="43"/>
      <c r="D5" s="43"/>
      <c r="E5" s="43"/>
      <c r="F5" s="43"/>
    </row>
    <row r="6" spans="2:7" ht="15.75" customHeight="1" x14ac:dyDescent="0.25">
      <c r="B6" s="44" t="s">
        <v>79</v>
      </c>
      <c r="C6" s="44"/>
      <c r="D6" s="44"/>
      <c r="E6" s="44"/>
      <c r="F6" s="44"/>
    </row>
    <row r="8" spans="2:7" ht="44.25" customHeight="1" x14ac:dyDescent="0.25">
      <c r="B8" s="4" t="s">
        <v>66</v>
      </c>
      <c r="C8" s="16" t="s">
        <v>81</v>
      </c>
      <c r="D8" s="16" t="s">
        <v>82</v>
      </c>
      <c r="E8" s="16" t="s">
        <v>80</v>
      </c>
      <c r="F8" s="6" t="s">
        <v>87</v>
      </c>
    </row>
    <row r="9" spans="2:7" x14ac:dyDescent="0.25">
      <c r="B9" s="1" t="s">
        <v>0</v>
      </c>
      <c r="C9" s="28"/>
      <c r="D9" s="30"/>
      <c r="E9" s="28"/>
      <c r="F9" s="10"/>
    </row>
    <row r="10" spans="2:7" ht="28.5" customHeight="1" x14ac:dyDescent="0.25">
      <c r="B10" s="2" t="s">
        <v>1</v>
      </c>
      <c r="C10" s="29"/>
      <c r="D10" s="11"/>
      <c r="E10" s="29"/>
      <c r="F10" s="11"/>
    </row>
    <row r="11" spans="2:7" ht="21" customHeight="1" x14ac:dyDescent="0.25">
      <c r="B11" s="3" t="s">
        <v>2</v>
      </c>
      <c r="C11" s="12">
        <v>26300000</v>
      </c>
      <c r="D11" s="37">
        <v>7765000</v>
      </c>
      <c r="E11" s="12">
        <v>6225000</v>
      </c>
      <c r="F11" s="12">
        <v>1563000</v>
      </c>
      <c r="G11" s="36"/>
    </row>
    <row r="12" spans="2:7" x14ac:dyDescent="0.25">
      <c r="B12" s="3" t="s">
        <v>3</v>
      </c>
      <c r="C12" s="12">
        <v>3888000</v>
      </c>
      <c r="D12" s="12">
        <v>1435000</v>
      </c>
      <c r="E12" s="12">
        <v>921000</v>
      </c>
      <c r="F12" s="12">
        <v>264000</v>
      </c>
      <c r="G12" s="15"/>
    </row>
    <row r="13" spans="2:7" ht="15.75" customHeight="1" x14ac:dyDescent="0.25">
      <c r="B13" s="3" t="s">
        <v>4</v>
      </c>
      <c r="C13" s="13">
        <v>0</v>
      </c>
      <c r="D13" s="13">
        <v>0</v>
      </c>
      <c r="E13" s="13">
        <v>0</v>
      </c>
      <c r="F13" s="13"/>
    </row>
    <row r="14" spans="2:7" ht="15.75" customHeight="1" x14ac:dyDescent="0.25">
      <c r="B14" s="3" t="s">
        <v>5</v>
      </c>
      <c r="C14" s="13"/>
      <c r="D14" s="13"/>
      <c r="E14" s="13">
        <v>0</v>
      </c>
      <c r="F14" s="13">
        <v>0</v>
      </c>
    </row>
    <row r="15" spans="2:7" x14ac:dyDescent="0.25">
      <c r="B15" s="3" t="s">
        <v>6</v>
      </c>
      <c r="C15" s="12">
        <v>3500000</v>
      </c>
      <c r="D15" s="12">
        <v>800000</v>
      </c>
      <c r="E15" s="12">
        <v>943352.85</v>
      </c>
      <c r="F15" s="12">
        <v>236788.2</v>
      </c>
      <c r="G15" s="15"/>
    </row>
    <row r="16" spans="2:7" x14ac:dyDescent="0.25">
      <c r="B16" s="2" t="s">
        <v>7</v>
      </c>
      <c r="C16" s="11"/>
      <c r="D16" s="11"/>
      <c r="E16" s="11"/>
      <c r="F16" s="11"/>
    </row>
    <row r="17" spans="2:8" x14ac:dyDescent="0.25">
      <c r="B17" s="3" t="s">
        <v>8</v>
      </c>
      <c r="C17" s="12">
        <v>1896000</v>
      </c>
      <c r="D17" s="12">
        <v>0</v>
      </c>
      <c r="E17" s="12">
        <v>361441.56</v>
      </c>
      <c r="F17" s="12">
        <v>90716.52</v>
      </c>
      <c r="G17" s="15"/>
    </row>
    <row r="18" spans="2:8" x14ac:dyDescent="0.25">
      <c r="B18" s="3" t="s">
        <v>9</v>
      </c>
      <c r="C18" s="13">
        <v>0</v>
      </c>
      <c r="D18" s="13">
        <v>0</v>
      </c>
      <c r="E18" s="13">
        <v>0</v>
      </c>
      <c r="F18" s="13">
        <v>0</v>
      </c>
    </row>
    <row r="19" spans="2:8" x14ac:dyDescent="0.25">
      <c r="B19" s="3" t="s">
        <v>10</v>
      </c>
      <c r="C19" s="13">
        <v>2230000</v>
      </c>
      <c r="D19" s="13">
        <v>0</v>
      </c>
      <c r="E19" s="13">
        <v>576581.4</v>
      </c>
      <c r="F19" s="13">
        <v>167531.4</v>
      </c>
      <c r="G19" s="15"/>
    </row>
    <row r="20" spans="2:8" x14ac:dyDescent="0.25">
      <c r="B20" s="3" t="s">
        <v>11</v>
      </c>
      <c r="C20" s="13">
        <v>250000</v>
      </c>
      <c r="D20" s="13">
        <v>0</v>
      </c>
      <c r="E20" s="13">
        <v>0</v>
      </c>
      <c r="F20" s="13">
        <v>0</v>
      </c>
    </row>
    <row r="21" spans="2:8" x14ac:dyDescent="0.25">
      <c r="B21" s="3" t="s">
        <v>12</v>
      </c>
      <c r="C21" s="13">
        <v>0</v>
      </c>
      <c r="D21" s="13">
        <v>0</v>
      </c>
      <c r="E21" s="13">
        <v>0</v>
      </c>
      <c r="F21" s="13">
        <v>0</v>
      </c>
    </row>
    <row r="22" spans="2:8" x14ac:dyDescent="0.25">
      <c r="B22" s="3" t="s">
        <v>13</v>
      </c>
      <c r="C22" s="13">
        <v>784000</v>
      </c>
      <c r="D22" s="13">
        <v>0</v>
      </c>
      <c r="E22" s="13">
        <v>31078.51</v>
      </c>
      <c r="F22" s="13">
        <v>7919.65</v>
      </c>
      <c r="G22" s="15"/>
      <c r="H22" s="27"/>
    </row>
    <row r="23" spans="2:8" x14ac:dyDescent="0.25">
      <c r="B23" s="3" t="s">
        <v>14</v>
      </c>
      <c r="C23" s="13">
        <v>876887</v>
      </c>
      <c r="D23" s="13">
        <v>1983600</v>
      </c>
      <c r="E23" s="13">
        <v>37511.1</v>
      </c>
      <c r="F23" s="13">
        <v>37511.1</v>
      </c>
    </row>
    <row r="24" spans="2:8" x14ac:dyDescent="0.25">
      <c r="B24" s="3" t="s">
        <v>15</v>
      </c>
      <c r="C24" s="13">
        <v>5310000</v>
      </c>
      <c r="D24" s="13">
        <v>1469000</v>
      </c>
      <c r="E24" s="13">
        <v>913128</v>
      </c>
      <c r="F24" s="13"/>
      <c r="G24" s="15"/>
    </row>
    <row r="25" spans="2:8" x14ac:dyDescent="0.25">
      <c r="B25" s="3" t="s">
        <v>16</v>
      </c>
      <c r="C25" s="13">
        <v>300000</v>
      </c>
      <c r="D25" s="13">
        <v>0</v>
      </c>
      <c r="E25" s="13">
        <v>0</v>
      </c>
      <c r="F25" s="13">
        <v>0</v>
      </c>
    </row>
    <row r="26" spans="2:8" x14ac:dyDescent="0.25">
      <c r="B26" s="2" t="s">
        <v>17</v>
      </c>
      <c r="C26" s="13">
        <v>0</v>
      </c>
      <c r="D26" s="13">
        <v>0</v>
      </c>
      <c r="E26" s="13">
        <v>0</v>
      </c>
      <c r="F26" s="13">
        <v>0</v>
      </c>
    </row>
    <row r="27" spans="2:8" x14ac:dyDescent="0.25">
      <c r="B27" s="3" t="s">
        <v>18</v>
      </c>
      <c r="C27" s="13">
        <v>80000</v>
      </c>
      <c r="D27" s="13">
        <v>0</v>
      </c>
      <c r="E27" s="13">
        <v>40583.4</v>
      </c>
      <c r="F27" s="13">
        <v>40583.4</v>
      </c>
    </row>
    <row r="28" spans="2:8" x14ac:dyDescent="0.25">
      <c r="B28" s="3" t="s">
        <v>19</v>
      </c>
      <c r="C28" s="13">
        <v>150000</v>
      </c>
      <c r="D28" s="13">
        <v>0</v>
      </c>
      <c r="E28" s="13">
        <v>0</v>
      </c>
      <c r="F28" s="13">
        <v>0</v>
      </c>
    </row>
    <row r="29" spans="2:8" x14ac:dyDescent="0.25">
      <c r="B29" s="3" t="s">
        <v>20</v>
      </c>
      <c r="C29" s="13">
        <v>240000</v>
      </c>
      <c r="D29" s="13">
        <v>0</v>
      </c>
      <c r="E29" s="13">
        <v>590</v>
      </c>
      <c r="F29" s="13">
        <v>590</v>
      </c>
    </row>
    <row r="30" spans="2:8" x14ac:dyDescent="0.25">
      <c r="B30" s="3" t="s">
        <v>21</v>
      </c>
      <c r="C30" s="13">
        <v>0</v>
      </c>
      <c r="D30" s="13">
        <v>0</v>
      </c>
      <c r="E30" s="13">
        <v>0</v>
      </c>
      <c r="F30" s="13">
        <v>0</v>
      </c>
    </row>
    <row r="31" spans="2:8" x14ac:dyDescent="0.25">
      <c r="B31" s="3" t="s">
        <v>22</v>
      </c>
      <c r="C31" s="13">
        <v>350000</v>
      </c>
      <c r="D31" s="13">
        <v>0</v>
      </c>
      <c r="E31" s="13">
        <v>0</v>
      </c>
      <c r="F31" s="13">
        <v>0</v>
      </c>
    </row>
    <row r="32" spans="2:8" x14ac:dyDescent="0.25">
      <c r="B32" s="3" t="s">
        <v>23</v>
      </c>
      <c r="C32" s="13">
        <v>0</v>
      </c>
      <c r="D32" s="13">
        <v>0</v>
      </c>
      <c r="E32" s="13">
        <v>0</v>
      </c>
      <c r="F32" s="13">
        <v>0</v>
      </c>
    </row>
    <row r="33" spans="2:6" x14ac:dyDescent="0.25">
      <c r="B33" s="3" t="s">
        <v>24</v>
      </c>
      <c r="C33" s="13">
        <v>2000000</v>
      </c>
      <c r="D33" s="13">
        <v>0</v>
      </c>
      <c r="E33" s="13">
        <v>882400</v>
      </c>
      <c r="F33" s="13">
        <v>882400</v>
      </c>
    </row>
    <row r="34" spans="2:6" x14ac:dyDescent="0.25">
      <c r="B34" s="3" t="s">
        <v>25</v>
      </c>
      <c r="C34" s="13">
        <v>0</v>
      </c>
      <c r="D34" s="13">
        <v>0</v>
      </c>
      <c r="E34" s="13">
        <v>0</v>
      </c>
      <c r="F34" s="13">
        <v>0</v>
      </c>
    </row>
    <row r="35" spans="2:6" x14ac:dyDescent="0.25">
      <c r="B35" s="3" t="s">
        <v>26</v>
      </c>
      <c r="C35" s="13">
        <v>710000</v>
      </c>
      <c r="D35" s="13">
        <v>100000</v>
      </c>
      <c r="E35" s="13">
        <v>85185.44</v>
      </c>
      <c r="F35" s="13">
        <v>85185.44</v>
      </c>
    </row>
    <row r="36" spans="2:6" x14ac:dyDescent="0.25">
      <c r="B36" s="2" t="s">
        <v>27</v>
      </c>
      <c r="C36" s="13">
        <v>0</v>
      </c>
      <c r="D36" s="13">
        <v>0</v>
      </c>
      <c r="E36" s="13">
        <v>0</v>
      </c>
      <c r="F36" s="13">
        <v>0</v>
      </c>
    </row>
    <row r="37" spans="2:6" x14ac:dyDescent="0.25">
      <c r="B37" s="3" t="s">
        <v>28</v>
      </c>
      <c r="C37" s="13">
        <v>0</v>
      </c>
      <c r="D37" s="13">
        <v>0</v>
      </c>
      <c r="E37" s="13">
        <v>0</v>
      </c>
      <c r="F37" s="13">
        <v>0</v>
      </c>
    </row>
    <row r="38" spans="2:6" x14ac:dyDescent="0.25">
      <c r="B38" s="3" t="s">
        <v>29</v>
      </c>
      <c r="C38" s="13">
        <v>0</v>
      </c>
      <c r="D38" s="13">
        <v>0</v>
      </c>
      <c r="E38" s="13">
        <v>0</v>
      </c>
      <c r="F38" s="13">
        <v>0</v>
      </c>
    </row>
    <row r="39" spans="2:6" x14ac:dyDescent="0.25">
      <c r="B39" s="3" t="s">
        <v>30</v>
      </c>
      <c r="C39" s="13">
        <v>0</v>
      </c>
      <c r="D39" s="13">
        <v>0</v>
      </c>
      <c r="E39" s="13">
        <v>0</v>
      </c>
      <c r="F39" s="13">
        <v>0</v>
      </c>
    </row>
    <row r="40" spans="2:6" x14ac:dyDescent="0.25">
      <c r="B40" s="3" t="s">
        <v>31</v>
      </c>
      <c r="C40" s="13">
        <v>0</v>
      </c>
      <c r="D40" s="13">
        <v>0</v>
      </c>
      <c r="E40" s="13">
        <v>0</v>
      </c>
      <c r="F40" s="13">
        <v>0</v>
      </c>
    </row>
    <row r="41" spans="2:6" x14ac:dyDescent="0.25">
      <c r="B41" s="3" t="s">
        <v>32</v>
      </c>
      <c r="C41" s="13">
        <v>0</v>
      </c>
      <c r="D41" s="13">
        <v>0</v>
      </c>
      <c r="E41" s="13">
        <v>0</v>
      </c>
      <c r="F41" s="13">
        <v>0</v>
      </c>
    </row>
    <row r="42" spans="2:6" x14ac:dyDescent="0.25">
      <c r="B42" s="3" t="s">
        <v>33</v>
      </c>
      <c r="C42" s="13">
        <v>0</v>
      </c>
      <c r="D42" s="13">
        <v>0</v>
      </c>
      <c r="E42" s="13">
        <v>0</v>
      </c>
      <c r="F42" s="13">
        <v>0</v>
      </c>
    </row>
    <row r="43" spans="2:6" x14ac:dyDescent="0.25">
      <c r="B43" s="3" t="s">
        <v>34</v>
      </c>
      <c r="C43" s="13">
        <v>0</v>
      </c>
      <c r="D43" s="13">
        <v>0</v>
      </c>
      <c r="E43" s="13">
        <v>0</v>
      </c>
      <c r="F43" s="13">
        <v>0</v>
      </c>
    </row>
    <row r="44" spans="2:6" x14ac:dyDescent="0.25">
      <c r="B44" s="3" t="s">
        <v>35</v>
      </c>
      <c r="C44" s="13">
        <v>0</v>
      </c>
      <c r="D44" s="13">
        <v>0</v>
      </c>
      <c r="E44" s="13">
        <v>0</v>
      </c>
      <c r="F44" s="13">
        <v>0</v>
      </c>
    </row>
    <row r="45" spans="2:6" x14ac:dyDescent="0.25">
      <c r="B45" s="2" t="s">
        <v>36</v>
      </c>
      <c r="C45" s="13">
        <v>0</v>
      </c>
      <c r="D45" s="13">
        <v>0</v>
      </c>
      <c r="E45" s="13">
        <v>0</v>
      </c>
      <c r="F45" s="13">
        <v>0</v>
      </c>
    </row>
    <row r="46" spans="2:6" x14ac:dyDescent="0.25">
      <c r="B46" s="3" t="s">
        <v>37</v>
      </c>
      <c r="C46" s="13">
        <v>0</v>
      </c>
      <c r="D46" s="13">
        <v>0</v>
      </c>
      <c r="E46" s="13">
        <v>0</v>
      </c>
      <c r="F46" s="13">
        <v>0</v>
      </c>
    </row>
    <row r="47" spans="2:6" x14ac:dyDescent="0.25">
      <c r="B47" s="3" t="s">
        <v>38</v>
      </c>
      <c r="C47" s="13">
        <v>0</v>
      </c>
      <c r="D47" s="13">
        <v>0</v>
      </c>
      <c r="E47" s="13">
        <v>0</v>
      </c>
      <c r="F47" s="13">
        <v>0</v>
      </c>
    </row>
    <row r="48" spans="2:6" x14ac:dyDescent="0.25">
      <c r="B48" s="3" t="s">
        <v>39</v>
      </c>
      <c r="C48" s="13">
        <v>0</v>
      </c>
      <c r="D48" s="13">
        <v>0</v>
      </c>
      <c r="E48" s="13">
        <v>0</v>
      </c>
      <c r="F48" s="13">
        <v>0</v>
      </c>
    </row>
    <row r="49" spans="1:6" x14ac:dyDescent="0.25">
      <c r="B49" s="3" t="s">
        <v>40</v>
      </c>
      <c r="C49" s="13">
        <v>0</v>
      </c>
      <c r="D49" s="13">
        <v>0</v>
      </c>
      <c r="E49" s="13">
        <v>0</v>
      </c>
      <c r="F49" s="13">
        <v>0</v>
      </c>
    </row>
    <row r="50" spans="1:6" x14ac:dyDescent="0.25">
      <c r="B50" s="3" t="s">
        <v>41</v>
      </c>
      <c r="C50" s="13">
        <v>0</v>
      </c>
      <c r="D50" s="13">
        <v>0</v>
      </c>
      <c r="E50" s="13">
        <v>0</v>
      </c>
      <c r="F50" s="13">
        <v>0</v>
      </c>
    </row>
    <row r="51" spans="1:6" x14ac:dyDescent="0.25">
      <c r="B51" s="3" t="s">
        <v>42</v>
      </c>
      <c r="C51" s="13">
        <v>0</v>
      </c>
      <c r="D51" s="13">
        <v>0</v>
      </c>
      <c r="E51" s="13">
        <v>0</v>
      </c>
      <c r="F51" s="13">
        <v>0</v>
      </c>
    </row>
    <row r="52" spans="1:6" x14ac:dyDescent="0.25">
      <c r="B52" s="2" t="s">
        <v>43</v>
      </c>
      <c r="C52" s="13">
        <v>0</v>
      </c>
      <c r="D52" s="13">
        <v>0</v>
      </c>
      <c r="E52" s="13">
        <v>0</v>
      </c>
      <c r="F52" s="13">
        <v>0</v>
      </c>
    </row>
    <row r="53" spans="1:6" x14ac:dyDescent="0.25">
      <c r="B53" s="3" t="s">
        <v>44</v>
      </c>
      <c r="C53" s="13">
        <v>1700000</v>
      </c>
      <c r="D53" s="13">
        <v>205200</v>
      </c>
      <c r="E53" s="13">
        <v>0</v>
      </c>
      <c r="F53" s="13">
        <v>0</v>
      </c>
    </row>
    <row r="54" spans="1:6" x14ac:dyDescent="0.25">
      <c r="B54" s="3" t="s">
        <v>45</v>
      </c>
      <c r="C54" s="13">
        <v>500000</v>
      </c>
      <c r="D54" s="13">
        <v>630800</v>
      </c>
      <c r="E54" s="13">
        <v>0</v>
      </c>
      <c r="F54" s="13">
        <v>0</v>
      </c>
    </row>
    <row r="55" spans="1:6" x14ac:dyDescent="0.25">
      <c r="B55" s="3" t="s">
        <v>46</v>
      </c>
      <c r="C55" s="13">
        <v>0</v>
      </c>
      <c r="D55" s="13">
        <v>0</v>
      </c>
      <c r="E55" s="13">
        <v>0</v>
      </c>
      <c r="F55" s="13">
        <v>0</v>
      </c>
    </row>
    <row r="56" spans="1:6" x14ac:dyDescent="0.25">
      <c r="B56" s="3" t="s">
        <v>47</v>
      </c>
      <c r="C56" s="13">
        <v>3000000</v>
      </c>
      <c r="D56" s="13">
        <v>2255000</v>
      </c>
      <c r="E56" s="13">
        <v>0</v>
      </c>
      <c r="F56" s="13">
        <v>0</v>
      </c>
    </row>
    <row r="57" spans="1:6" x14ac:dyDescent="0.25">
      <c r="B57" s="3" t="s">
        <v>48</v>
      </c>
      <c r="C57" s="13">
        <v>1000000</v>
      </c>
      <c r="D57" s="13">
        <v>0</v>
      </c>
      <c r="E57" s="13">
        <v>0</v>
      </c>
      <c r="F57" s="13">
        <v>0</v>
      </c>
    </row>
    <row r="58" spans="1:6" x14ac:dyDescent="0.25">
      <c r="B58" s="3" t="s">
        <v>49</v>
      </c>
      <c r="C58" s="12">
        <v>0</v>
      </c>
      <c r="D58" s="12">
        <v>5711400</v>
      </c>
      <c r="E58" s="12">
        <v>0</v>
      </c>
      <c r="F58" s="12">
        <v>0</v>
      </c>
    </row>
    <row r="59" spans="1:6" x14ac:dyDescent="0.25">
      <c r="B59" s="3" t="s">
        <v>50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25">
      <c r="C60" s="12">
        <v>700000</v>
      </c>
      <c r="D60" s="12">
        <v>0</v>
      </c>
      <c r="E60" s="12">
        <v>0</v>
      </c>
      <c r="F60" s="12">
        <v>0</v>
      </c>
    </row>
    <row r="61" spans="1:6" x14ac:dyDescent="0.25">
      <c r="A61" s="3" t="s">
        <v>51</v>
      </c>
      <c r="B61" s="3" t="s">
        <v>52</v>
      </c>
      <c r="C61" s="12">
        <v>100000</v>
      </c>
      <c r="D61" s="12">
        <v>0</v>
      </c>
      <c r="E61" s="12">
        <v>0</v>
      </c>
      <c r="F61" s="12">
        <v>0</v>
      </c>
    </row>
    <row r="62" spans="1:6" x14ac:dyDescent="0.25">
      <c r="B62" s="2" t="s">
        <v>53</v>
      </c>
      <c r="C62" s="12">
        <v>0</v>
      </c>
      <c r="D62" s="12">
        <v>0</v>
      </c>
      <c r="E62" s="12">
        <v>0</v>
      </c>
      <c r="F62" s="12">
        <v>0</v>
      </c>
    </row>
    <row r="63" spans="1:6" x14ac:dyDescent="0.25">
      <c r="B63" s="3" t="s">
        <v>54</v>
      </c>
      <c r="C63" s="12">
        <v>0</v>
      </c>
      <c r="D63" s="12">
        <v>545000</v>
      </c>
      <c r="E63" s="12">
        <v>0</v>
      </c>
      <c r="F63" s="12">
        <v>0</v>
      </c>
    </row>
    <row r="64" spans="1:6" x14ac:dyDescent="0.25">
      <c r="B64" s="3" t="s">
        <v>55</v>
      </c>
      <c r="C64" s="12">
        <v>0</v>
      </c>
      <c r="D64" s="12">
        <v>0</v>
      </c>
      <c r="E64" s="12">
        <v>0</v>
      </c>
      <c r="F64" s="12">
        <v>0</v>
      </c>
    </row>
    <row r="65" spans="2:6" x14ac:dyDescent="0.25">
      <c r="B65" s="3" t="s">
        <v>56</v>
      </c>
      <c r="C65" s="12">
        <v>0</v>
      </c>
      <c r="D65" s="12">
        <v>0</v>
      </c>
      <c r="E65" s="12">
        <v>0</v>
      </c>
      <c r="F65" s="12">
        <v>0</v>
      </c>
    </row>
    <row r="66" spans="2:6" x14ac:dyDescent="0.25">
      <c r="B66" s="3" t="s">
        <v>57</v>
      </c>
      <c r="C66" s="12">
        <v>0</v>
      </c>
      <c r="D66" s="12">
        <v>0</v>
      </c>
      <c r="E66" s="12">
        <v>0</v>
      </c>
      <c r="F66" s="12">
        <v>0</v>
      </c>
    </row>
    <row r="67" spans="2:6" x14ac:dyDescent="0.25">
      <c r="B67" s="2" t="s">
        <v>58</v>
      </c>
      <c r="C67" s="12">
        <v>0</v>
      </c>
      <c r="D67" s="12">
        <v>0</v>
      </c>
      <c r="E67" s="12">
        <v>0</v>
      </c>
      <c r="F67" s="12">
        <v>0</v>
      </c>
    </row>
    <row r="68" spans="2:6" x14ac:dyDescent="0.25">
      <c r="B68" s="3" t="s">
        <v>59</v>
      </c>
      <c r="C68" s="12">
        <v>0</v>
      </c>
      <c r="D68" s="12">
        <v>0</v>
      </c>
      <c r="E68" s="12">
        <v>0</v>
      </c>
      <c r="F68" s="12">
        <v>0</v>
      </c>
    </row>
    <row r="69" spans="2:6" x14ac:dyDescent="0.25">
      <c r="B69" s="3" t="s">
        <v>60</v>
      </c>
      <c r="C69" s="12">
        <v>0</v>
      </c>
      <c r="D69" s="12">
        <v>0</v>
      </c>
      <c r="E69" s="12">
        <v>0</v>
      </c>
      <c r="F69" s="12">
        <v>0</v>
      </c>
    </row>
    <row r="70" spans="2:6" s="7" customFormat="1" x14ac:dyDescent="0.25">
      <c r="B70" s="8" t="s">
        <v>61</v>
      </c>
      <c r="C70" s="13">
        <v>0</v>
      </c>
      <c r="D70" s="13">
        <v>0</v>
      </c>
      <c r="E70" s="13">
        <v>0</v>
      </c>
      <c r="F70" s="13">
        <v>0</v>
      </c>
    </row>
    <row r="71" spans="2:6" s="7" customFormat="1" x14ac:dyDescent="0.25">
      <c r="B71" s="9" t="s">
        <v>62</v>
      </c>
      <c r="C71" s="13">
        <v>0</v>
      </c>
      <c r="D71" s="13">
        <v>0</v>
      </c>
      <c r="E71" s="13">
        <v>0</v>
      </c>
      <c r="F71" s="13">
        <v>0</v>
      </c>
    </row>
    <row r="72" spans="2:6" s="7" customFormat="1" x14ac:dyDescent="0.25">
      <c r="B72" s="9" t="s">
        <v>63</v>
      </c>
      <c r="C72" s="13">
        <v>0</v>
      </c>
      <c r="D72" s="13">
        <v>0</v>
      </c>
      <c r="E72" s="13">
        <v>0</v>
      </c>
      <c r="F72" s="13">
        <v>0</v>
      </c>
    </row>
    <row r="73" spans="2:6" s="7" customFormat="1" x14ac:dyDescent="0.25">
      <c r="B73" s="9" t="s">
        <v>64</v>
      </c>
      <c r="C73" s="13">
        <v>0</v>
      </c>
      <c r="D73" s="13">
        <v>0</v>
      </c>
      <c r="E73" s="13">
        <v>0</v>
      </c>
      <c r="F73" s="13">
        <v>0</v>
      </c>
    </row>
    <row r="74" spans="2:6" x14ac:dyDescent="0.25">
      <c r="B74" s="1" t="s">
        <v>67</v>
      </c>
      <c r="C74" s="13">
        <v>0</v>
      </c>
      <c r="D74" s="13">
        <v>0</v>
      </c>
      <c r="E74" s="13">
        <v>0</v>
      </c>
      <c r="F74" s="13">
        <v>0</v>
      </c>
    </row>
    <row r="75" spans="2:6" x14ac:dyDescent="0.25">
      <c r="B75" s="2" t="s">
        <v>68</v>
      </c>
      <c r="C75" s="13">
        <v>0</v>
      </c>
      <c r="D75" s="13">
        <v>0</v>
      </c>
      <c r="E75" s="13">
        <v>0</v>
      </c>
      <c r="F75" s="13">
        <v>0</v>
      </c>
    </row>
    <row r="76" spans="2:6" x14ac:dyDescent="0.25">
      <c r="B76" s="3" t="s">
        <v>69</v>
      </c>
      <c r="C76" s="12">
        <v>0</v>
      </c>
      <c r="D76" s="12"/>
      <c r="E76" s="12">
        <v>0</v>
      </c>
      <c r="F76" s="12"/>
    </row>
    <row r="77" spans="2:6" x14ac:dyDescent="0.25">
      <c r="B77" s="3" t="s">
        <v>70</v>
      </c>
      <c r="C77" s="12">
        <v>0</v>
      </c>
      <c r="D77" s="12">
        <v>0</v>
      </c>
      <c r="E77" s="12">
        <v>0</v>
      </c>
      <c r="F77" s="12">
        <v>0</v>
      </c>
    </row>
    <row r="78" spans="2:6" x14ac:dyDescent="0.25">
      <c r="B78" s="2" t="s">
        <v>71</v>
      </c>
      <c r="C78" s="12">
        <v>0</v>
      </c>
      <c r="D78" s="12">
        <v>0</v>
      </c>
      <c r="E78" s="12">
        <v>0</v>
      </c>
      <c r="F78" s="12">
        <v>0</v>
      </c>
    </row>
    <row r="79" spans="2:6" x14ac:dyDescent="0.25">
      <c r="B79" s="3" t="s">
        <v>72</v>
      </c>
      <c r="C79" s="12">
        <v>0</v>
      </c>
      <c r="D79" s="12">
        <v>0</v>
      </c>
      <c r="E79" s="12">
        <v>0</v>
      </c>
      <c r="F79" s="12">
        <v>0</v>
      </c>
    </row>
    <row r="80" spans="2:6" x14ac:dyDescent="0.25">
      <c r="B80" s="3" t="s">
        <v>73</v>
      </c>
      <c r="C80" s="12">
        <v>0</v>
      </c>
      <c r="D80" s="12">
        <v>0</v>
      </c>
      <c r="E80" s="12">
        <v>0</v>
      </c>
      <c r="F80" s="12">
        <v>0</v>
      </c>
    </row>
    <row r="81" spans="2:6" x14ac:dyDescent="0.25">
      <c r="B81" s="2" t="s">
        <v>74</v>
      </c>
      <c r="C81" s="12">
        <v>0</v>
      </c>
      <c r="D81" s="12">
        <v>0</v>
      </c>
      <c r="E81" s="12">
        <v>0</v>
      </c>
      <c r="F81" s="12">
        <v>0</v>
      </c>
    </row>
    <row r="82" spans="2:6" x14ac:dyDescent="0.25">
      <c r="B82" s="3" t="s">
        <v>75</v>
      </c>
      <c r="C82" s="12">
        <v>0</v>
      </c>
      <c r="D82" s="12">
        <v>0</v>
      </c>
      <c r="E82" s="12">
        <v>0</v>
      </c>
      <c r="F82" s="12">
        <v>0</v>
      </c>
    </row>
    <row r="83" spans="2:6" ht="21.75" customHeight="1" x14ac:dyDescent="0.25">
      <c r="B83" s="5" t="s">
        <v>65</v>
      </c>
      <c r="C83" s="19">
        <v>55864887</v>
      </c>
      <c r="D83" s="14">
        <f>D11+D12+D15+D23+D24+D35+D53+D54+D56+D58+D63</f>
        <v>22900000</v>
      </c>
      <c r="E83" s="20">
        <f>E11+E12+E15+E17+E19+E22+E23+E24+E27+E29+E33+E35</f>
        <v>11017852.26</v>
      </c>
      <c r="F83" s="20">
        <f>F11+F12+F15+F17+F19+F22+F23+F27+F29+F33+F35</f>
        <v>3376225.7099999995</v>
      </c>
    </row>
    <row r="84" spans="2:6" s="35" customFormat="1" ht="14.25" customHeight="1" x14ac:dyDescent="0.25">
      <c r="B84" s="31"/>
      <c r="C84" s="32"/>
      <c r="D84" s="33"/>
      <c r="E84" s="34"/>
      <c r="F84" s="34"/>
    </row>
    <row r="85" spans="2:6" ht="16.5" thickBot="1" x14ac:dyDescent="0.3">
      <c r="B85" s="23" t="s">
        <v>83</v>
      </c>
      <c r="E85" s="15"/>
      <c r="F85" s="15"/>
    </row>
    <row r="86" spans="2:6" ht="30.75" thickBot="1" x14ac:dyDescent="0.3">
      <c r="B86" s="26" t="s">
        <v>84</v>
      </c>
      <c r="E86" s="15"/>
      <c r="F86" s="15"/>
    </row>
    <row r="87" spans="2:6" ht="30.75" thickBot="1" x14ac:dyDescent="0.3">
      <c r="B87" s="24" t="s">
        <v>85</v>
      </c>
      <c r="E87" s="15"/>
      <c r="F87" s="15"/>
    </row>
    <row r="88" spans="2:6" ht="60.75" thickBot="1" x14ac:dyDescent="0.3">
      <c r="B88" s="25" t="s">
        <v>86</v>
      </c>
      <c r="E88" s="15"/>
      <c r="F88" s="15"/>
    </row>
    <row r="89" spans="2:6" x14ac:dyDescent="0.25">
      <c r="E89" s="15"/>
      <c r="F89" s="15"/>
    </row>
    <row r="90" spans="2:6" x14ac:dyDescent="0.25">
      <c r="E90" s="15"/>
      <c r="F90" s="15"/>
    </row>
    <row r="91" spans="2:6" x14ac:dyDescent="0.25">
      <c r="E91" s="15"/>
      <c r="F91" s="15"/>
    </row>
    <row r="92" spans="2:6" x14ac:dyDescent="0.25">
      <c r="E92" s="15"/>
      <c r="F92" s="15"/>
    </row>
    <row r="93" spans="2:6" x14ac:dyDescent="0.25">
      <c r="E93" s="15"/>
      <c r="F93" s="15"/>
    </row>
    <row r="94" spans="2:6" x14ac:dyDescent="0.25">
      <c r="E94" s="15"/>
      <c r="F94" s="15"/>
    </row>
    <row r="95" spans="2:6" x14ac:dyDescent="0.25">
      <c r="E95" s="15"/>
      <c r="F95" s="15"/>
    </row>
    <row r="96" spans="2:6" x14ac:dyDescent="0.25">
      <c r="B96" s="21"/>
      <c r="E96" s="15"/>
      <c r="F96" s="15"/>
    </row>
    <row r="97" spans="2:2" x14ac:dyDescent="0.25">
      <c r="B97" s="22"/>
    </row>
    <row r="102" spans="2:2" x14ac:dyDescent="0.25">
      <c r="B102" s="17"/>
    </row>
    <row r="103" spans="2:2" x14ac:dyDescent="0.25">
      <c r="B103" s="18"/>
    </row>
  </sheetData>
  <mergeCells count="5">
    <mergeCell ref="B3:F3"/>
    <mergeCell ref="B4:F4"/>
    <mergeCell ref="B5:F5"/>
    <mergeCell ref="B6:F6"/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7" ma:contentTypeDescription="Create a new document." ma:contentTypeScope="" ma:versionID="5e96541d8447a5cedddded8151b09f09">
  <xsd:schema xmlns:xsd="http://www.w3.org/2001/XMLSchema" xmlns:xs="http://www.w3.org/2001/XMLSchema" xmlns:p="http://schemas.microsoft.com/office/2006/metadata/properties" xmlns:ns2="b9ac8c12-7523-46fa-8923-bbdcc347dc0b" targetNamespace="http://schemas.microsoft.com/office/2006/metadata/properties" ma:root="true" ma:fieldsID="0b40d7db808efcf98a4a8ce3541497dc" ns2:_="">
    <xsd:import namespace="b9ac8c12-7523-46fa-8923-bbdcc347d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93D342-ABC5-44D0-8D2B-BAEC06B60A39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b9ac8c12-7523-46fa-8923-bbdcc347dc0b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8A7FB7F-902D-4074-B147-12D429BD05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B29E44-17D2-45EF-AB3D-A7289B9F15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usuario</cp:lastModifiedBy>
  <cp:lastPrinted>2022-05-10T16:19:20Z</cp:lastPrinted>
  <dcterms:created xsi:type="dcterms:W3CDTF">2021-07-29T18:58:50Z</dcterms:created>
  <dcterms:modified xsi:type="dcterms:W3CDTF">2022-05-10T16:20:57Z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