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symerA\Desktop\RACHEL\OAI\INFOS. DEL PORTAL CPMSP 2021\FINANZAS\SEPTIEMBRE\"/>
    </mc:Choice>
  </mc:AlternateContent>
  <xr:revisionPtr revIDLastSave="0" documentId="13_ncr:1_{D13E7658-66AC-4749-AAC6-C16065D8E1AA}" xr6:coauthVersionLast="45" xr6:coauthVersionMax="47" xr10:uidLastSave="{00000000-0000-0000-0000-000000000000}"/>
  <bookViews>
    <workbookView xWindow="-108" yWindow="-108" windowWidth="16608" windowHeight="8856" activeTab="1" xr2:uid="{784E5D24-0E0A-4A1C-AEDB-8C414D77F257}"/>
  </bookViews>
  <sheets>
    <sheet name="Presupuesto Aprobado 1" sheetId="3" r:id="rId1"/>
    <sheet name="Ejecucion Presupuestaria" sheetId="5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T84" i="5" l="1"/>
  <c r="S84" i="5"/>
  <c r="R84" i="5"/>
  <c r="Q84" i="5"/>
  <c r="U84" i="5" s="1"/>
  <c r="P84" i="5"/>
  <c r="U53" i="5"/>
  <c r="U27" i="5"/>
  <c r="U17" i="5"/>
  <c r="I17" i="5"/>
  <c r="G11" i="5"/>
  <c r="F11" i="5"/>
  <c r="U11" i="5" s="1"/>
  <c r="E11" i="5"/>
  <c r="D11" i="5"/>
  <c r="U10" i="5"/>
  <c r="V11" i="3" l="1"/>
  <c r="U85" i="3" l="1"/>
  <c r="T85" i="3"/>
  <c r="S85" i="3"/>
  <c r="V28" i="3"/>
  <c r="V54" i="3"/>
  <c r="R85" i="3"/>
  <c r="Q85" i="3"/>
  <c r="V85" i="3" s="1"/>
  <c r="K18" i="3"/>
  <c r="V18" i="3" s="1"/>
  <c r="I12" i="3"/>
  <c r="H12" i="3"/>
  <c r="G12" i="3"/>
  <c r="F12" i="3"/>
  <c r="V12" i="3" l="1"/>
</calcChain>
</file>

<file path=xl/sharedStrings.xml><?xml version="1.0" encoding="utf-8"?>
<sst xmlns="http://schemas.openxmlformats.org/spreadsheetml/2006/main" count="206" uniqueCount="102">
  <si>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</si>
  <si>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</si>
  <si>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</si>
  <si>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</si>
  <si>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</si>
  <si>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</si>
  <si>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</si>
  <si>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</si>
  <si>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</si>
  <si>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</si>
  <si>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</si>
  <si>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</si>
  <si>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</si>
  <si>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</si>
  <si>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</si>
  <si>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</si>
  <si>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</si>
  <si>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</si>
  <si>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</si>
  <si>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</si>
  <si>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</si>
  <si>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</si>
  <si>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</si>
  <si>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</si>
  <si>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</si>
  <si>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</si>
  <si>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</si>
  <si>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</si>
  <si>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</si>
  <si>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</si>
  <si>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</si>
  <si>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</si>
  <si>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</si>
  <si>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</si>
  <si>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</si>
  <si>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</si>
  <si>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</si>
  <si>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</si>
  <si>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</si>
  <si>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</si>
  <si>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</si>
  <si>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</si>
  <si>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</si>
  <si>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</si>
  <si>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</si>
  <si>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</si>
  <si>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</si>
  <si>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</si>
  <si>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</si>
  <si>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</si>
  <si>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</si>
  <si>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</si>
  <si>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</si>
  <si>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</si>
  <si>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</si>
  <si>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</si>
  <si>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</si>
  <si>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</si>
  <si>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</si>
  <si>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</si>
  <si>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</si>
  <si>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</si>
  <si>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</si>
  <si>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</si>
  <si>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</si>
  <si>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</si>
  <si>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</si>
  <si>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</si>
  <si>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</si>
  <si>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</si>
  <si>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</si>
  <si>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</si>
  <si>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</si>
  <si>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</si>
  <si>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</si>
  <si>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</si>
  <si>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</si>
  <si>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</si>
  <si>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</si>
  <si>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</si>
  <si>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</si>
  <si>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</si>
  <si>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</si>
  <si>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</si>
  <si>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</si>
  <si>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</si>
  <si>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</si>
  <si>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</si>
  <si>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</si>
  <si>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Ejecución de Gasto y Aplicaciones financieras </t>
  </si>
  <si>
    <t>Comision Presidencial para la Modernizacion y Seguridad Portuaria</t>
  </si>
  <si>
    <t>Ministerio de Obras Publicas y Comunicaciones</t>
  </si>
  <si>
    <t>En RD$ 54,864,887.00</t>
  </si>
  <si>
    <t>152,122.85</t>
  </si>
  <si>
    <t>Agosto</t>
  </si>
  <si>
    <t>Noviembre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</si>
  <si>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</si>
  <si>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</si>
  <si>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</si>
  <si>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Presupuesto Aprobado</t>
  </si>
  <si>
    <t>Presupuesto Modificado</t>
  </si>
  <si>
    <t>_______________________________________________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</si>
</sst>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&quot;$&quot;* #,##0.00_);_(&quot;$&quot;* \(#,##0.00\);_(&quot;$&quot;* &quot;-&quot;??_);_(@_)"/>
    <numFmt numFmtId="165" formatCode="_(* #,##0.0_);_(* \(#,##0.0\);_(* &quot;-&quot;??_);_(@_)"/>
    <numFmt numFmtId="166" formatCode="_(&quot;$&quot;* #,##0.0_);_(&quot;$&quot;* \(#,##0.0\);_(&quot;$&quot;* &quot;-&quot;??_);_(@_)"/>
    <numFmt numFmtId="167" formatCode="_-* #,##0.00\ _€_-;\-* #,##0.00\ _€_-;_-* &quot;-&quot;??\ _€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39997558519241921"/>
        <bgColor theme="4" tint="0.79998168889431442"/>
      </patternFill>
    </fill>
  </fills>
  <borders count="7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/>
      <top/>
      <bottom/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2">
    <xf numFmtId="0" fontId="0" fillId="0" borderId="0" xfId="0"/>
    <xf numFmtId="0" fontId="3" fillId="0" borderId="1" xfId="0" applyFont="1" applyBorder="1" applyAlignment="1">
      <alignment horizontal="left"/>
    </xf>
    <xf numFmtId="0" fontId="3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165" fontId="3" fillId="2" borderId="2" xfId="0" applyNumberFormat="1" applyFont="1" applyFill="1" applyBorder="1"/>
    <xf numFmtId="0" fontId="2" fillId="2" borderId="2" xfId="0" applyFont="1" applyFill="1" applyBorder="1" applyAlignment="1">
      <alignment vertical="center"/>
    </xf>
    <xf numFmtId="0" fontId="0" fillId="0" borderId="4" xfId="0" applyBorder="1"/>
    <xf numFmtId="0" fontId="0" fillId="4" borderId="0" xfId="0" applyFill="1"/>
    <xf numFmtId="165" fontId="3" fillId="5" borderId="2" xfId="0" applyNumberFormat="1" applyFont="1" applyFill="1" applyBorder="1"/>
    <xf numFmtId="0" fontId="0" fillId="0" borderId="0" xfId="0" applyFill="1"/>
    <xf numFmtId="165" fontId="3" fillId="0" borderId="2" xfId="0" applyNumberFormat="1" applyFont="1" applyFill="1" applyBorder="1"/>
    <xf numFmtId="0" fontId="3" fillId="0" borderId="0" xfId="0" applyFont="1" applyFill="1" applyAlignment="1">
      <alignment horizontal="left" indent="1"/>
    </xf>
    <xf numFmtId="0" fontId="0" fillId="0" borderId="0" xfId="0" applyFill="1" applyAlignment="1">
      <alignment horizontal="left" indent="2"/>
    </xf>
    <xf numFmtId="164" fontId="3" fillId="0" borderId="0" xfId="1" applyFont="1"/>
    <xf numFmtId="164" fontId="0" fillId="0" borderId="0" xfId="1" applyFont="1"/>
    <xf numFmtId="164" fontId="0" fillId="0" borderId="0" xfId="1" applyFont="1" applyFill="1"/>
    <xf numFmtId="164" fontId="0" fillId="4" borderId="0" xfId="0" applyNumberFormat="1" applyFill="1"/>
    <xf numFmtId="166" fontId="0" fillId="0" borderId="0" xfId="1" applyNumberFormat="1" applyFont="1"/>
    <xf numFmtId="164" fontId="3" fillId="3" borderId="0" xfId="1" applyFont="1" applyFill="1"/>
    <xf numFmtId="4" fontId="3" fillId="0" borderId="0" xfId="0" applyNumberFormat="1" applyFont="1"/>
    <xf numFmtId="0" fontId="0" fillId="0" borderId="0" xfId="0" applyAlignment="1">
      <alignment horizontal="right"/>
    </xf>
    <xf numFmtId="164" fontId="0" fillId="0" borderId="0" xfId="1" applyFont="1" applyAlignment="1">
      <alignment horizontal="right"/>
    </xf>
    <xf numFmtId="4" fontId="0" fillId="0" borderId="0" xfId="0" applyNumberFormat="1" applyAlignment="1">
      <alignment horizontal="right"/>
    </xf>
    <xf numFmtId="4" fontId="3" fillId="0" borderId="0" xfId="0" applyNumberFormat="1" applyFont="1" applyAlignment="1">
      <alignment horizontal="right"/>
    </xf>
    <xf numFmtId="164" fontId="3" fillId="0" borderId="0" xfId="1" applyFont="1" applyAlignment="1">
      <alignment horizontal="right"/>
    </xf>
    <xf numFmtId="0" fontId="5" fillId="0" borderId="3" xfId="0" applyFont="1" applyBorder="1" applyAlignment="1">
      <alignment horizontal="center" vertical="top" wrapText="1" readingOrder="1"/>
    </xf>
    <xf numFmtId="0" fontId="5" fillId="0" borderId="0" xfId="0" applyFont="1" applyBorder="1" applyAlignment="1">
      <alignment horizontal="center" vertical="top" wrapText="1" readingOrder="1"/>
    </xf>
    <xf numFmtId="0" fontId="6" fillId="0" borderId="3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164" fontId="8" fillId="0" borderId="0" xfId="1" applyFont="1" applyBorder="1" applyAlignment="1">
      <alignment horizontal="center" vertical="top" wrapText="1" readingOrder="1"/>
    </xf>
    <xf numFmtId="0" fontId="4" fillId="0" borderId="3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0" fillId="0" borderId="0" xfId="0" applyBorder="1" applyAlignment="1">
      <alignment wrapText="1"/>
    </xf>
    <xf numFmtId="0" fontId="0" fillId="0" borderId="0" xfId="0" applyBorder="1" applyAlignment="1">
      <alignment horizontal="left" vertical="center" wrapText="1"/>
    </xf>
    <xf numFmtId="0" fontId="0" fillId="0" borderId="0" xfId="0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0" fillId="0" borderId="0" xfId="0" applyBorder="1"/>
    <xf numFmtId="0" fontId="0" fillId="0" borderId="0" xfId="0" applyBorder="1" applyAlignment="1">
      <alignment vertical="center"/>
    </xf>
    <xf numFmtId="0" fontId="3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3" fillId="0" borderId="0" xfId="0" applyFont="1" applyBorder="1" applyAlignment="1">
      <alignment horizontal="left"/>
    </xf>
    <xf numFmtId="0" fontId="2" fillId="2" borderId="0" xfId="0" applyFont="1" applyFill="1" applyBorder="1" applyAlignment="1">
      <alignment vertical="center"/>
    </xf>
    <xf numFmtId="0" fontId="0" fillId="0" borderId="0" xfId="0"/>
    <xf numFmtId="0" fontId="3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0" fillId="0" borderId="0" xfId="0" applyFill="1" applyBorder="1"/>
    <xf numFmtId="4" fontId="0" fillId="0" borderId="0" xfId="0" applyNumberFormat="1" applyAlignment="1">
      <alignment horizontal="left" indent="2"/>
    </xf>
    <xf numFmtId="4" fontId="2" fillId="2" borderId="0" xfId="0" applyNumberFormat="1" applyFont="1" applyFill="1" applyBorder="1" applyAlignment="1">
      <alignment vertical="center"/>
    </xf>
    <xf numFmtId="0" fontId="2" fillId="2" borderId="5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164" fontId="3" fillId="0" borderId="0" xfId="1" applyFont="1" applyBorder="1"/>
    <xf numFmtId="165" fontId="3" fillId="0" borderId="0" xfId="0" applyNumberFormat="1" applyFont="1" applyBorder="1"/>
    <xf numFmtId="165" fontId="3" fillId="0" borderId="0" xfId="0" applyNumberFormat="1" applyFont="1" applyFill="1" applyBorder="1"/>
    <xf numFmtId="4" fontId="3" fillId="0" borderId="0" xfId="0" applyNumberFormat="1" applyFont="1" applyBorder="1"/>
    <xf numFmtId="167" fontId="3" fillId="4" borderId="0" xfId="0" applyNumberFormat="1" applyFont="1" applyFill="1" applyBorder="1"/>
    <xf numFmtId="164" fontId="0" fillId="0" borderId="0" xfId="1" applyFont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1209814</xdr:colOff>
      <xdr:row>0</xdr:row>
      <xdr:rowOff>186476</xdr:rowOff>
    </xdr:from>
    <xdr:to>
      <xdr:col>18</xdr:col>
      <xdr:colOff>307206</xdr:colOff>
      <xdr:row>6</xdr:row>
      <xdr:rowOff>143565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B4E0BB77-02C7-4F53-824D-1B047275FC3E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50000"/>
                  </a14:imgEffect>
                  <a14:imgEffect>
                    <a14:saturation sat="4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12515" t="13444" r="12660" b="7964"/>
        <a:stretch/>
      </xdr:blipFill>
      <xdr:spPr bwMode="auto">
        <a:xfrm>
          <a:off x="19000857" y="186476"/>
          <a:ext cx="2453189" cy="134856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5607721</xdr:colOff>
      <xdr:row>0</xdr:row>
      <xdr:rowOff>127591</xdr:rowOff>
    </xdr:from>
    <xdr:to>
      <xdr:col>3</xdr:col>
      <xdr:colOff>1126238</xdr:colOff>
      <xdr:row>6</xdr:row>
      <xdr:rowOff>156601</xdr:rowOff>
    </xdr:to>
    <xdr:pic>
      <xdr:nvPicPr>
        <xdr:cNvPr id="5" name="Imagen 4" descr="Ministerio de Obras Públicas y Comunicaciones - YouTube">
          <a:extLst>
            <a:ext uri="{FF2B5EF4-FFF2-40B4-BE49-F238E27FC236}">
              <a16:creationId xmlns:a16="http://schemas.microsoft.com/office/drawing/2014/main" id="{F32E22E6-35F4-4F03-8A1B-8F533C2BC56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540" t="17080" r="7989" b="20386"/>
        <a:stretch/>
      </xdr:blipFill>
      <xdr:spPr bwMode="auto">
        <a:xfrm>
          <a:off x="7175895" y="127591"/>
          <a:ext cx="1945821" cy="14204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1209814</xdr:colOff>
      <xdr:row>0</xdr:row>
      <xdr:rowOff>186476</xdr:rowOff>
    </xdr:from>
    <xdr:to>
      <xdr:col>17</xdr:col>
      <xdr:colOff>405176</xdr:colOff>
      <xdr:row>6</xdr:row>
      <xdr:rowOff>143565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404E067-DAD0-4A93-8C19-C9741150A02B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50000"/>
                  </a14:imgEffect>
                  <a14:imgEffect>
                    <a14:saturation sat="4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12515" t="13444" r="12660" b="7964"/>
        <a:stretch/>
      </xdr:blipFill>
      <xdr:spPr bwMode="auto">
        <a:xfrm>
          <a:off x="18994894" y="186476"/>
          <a:ext cx="2449102" cy="1343929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5607721</xdr:colOff>
      <xdr:row>0</xdr:row>
      <xdr:rowOff>127591</xdr:rowOff>
    </xdr:from>
    <xdr:to>
      <xdr:col>3</xdr:col>
      <xdr:colOff>1126238</xdr:colOff>
      <xdr:row>6</xdr:row>
      <xdr:rowOff>156601</xdr:rowOff>
    </xdr:to>
    <xdr:pic>
      <xdr:nvPicPr>
        <xdr:cNvPr id="3" name="Imagen 2" descr="Ministerio de Obras Públicas y Comunicaciones - YouTube">
          <a:extLst>
            <a:ext uri="{FF2B5EF4-FFF2-40B4-BE49-F238E27FC236}">
              <a16:creationId xmlns:a16="http://schemas.microsoft.com/office/drawing/2014/main" id="{6F98E293-2B1D-4460-8CF0-8BE73F072DA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540" t="17080" r="7989" b="20386"/>
        <a:stretch/>
      </xdr:blipFill>
      <xdr:spPr bwMode="auto">
        <a:xfrm>
          <a:off x="7177441" y="127591"/>
          <a:ext cx="1942177" cy="1415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880548</xdr:colOff>
      <xdr:row>87</xdr:row>
      <xdr:rowOff>101601</xdr:rowOff>
    </xdr:from>
    <xdr:to>
      <xdr:col>15</xdr:col>
      <xdr:colOff>966947</xdr:colOff>
      <xdr:row>93</xdr:row>
      <xdr:rowOff>83334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B270C3DB-5138-4B37-B596-1DB1443116D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alphaModFix amt="85000"/>
          <a:lum bright="-20000" contrast="4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 l="5773" r="6624"/>
        <a:stretch/>
      </xdr:blipFill>
      <xdr:spPr bwMode="auto">
        <a:xfrm>
          <a:off x="15993548" y="16687801"/>
          <a:ext cx="2778799" cy="169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2E6CAF-C0CD-4B08-A12B-D7629B3F0973}">
  <dimension ref="B3:W98"/>
  <sheetViews>
    <sheetView showGridLines="0" view="pageBreakPreview" topLeftCell="A10" zoomScale="70" zoomScaleNormal="100" zoomScaleSheetLayoutView="70" workbookViewId="0">
      <selection activeCell="B90" sqref="B90:J90"/>
    </sheetView>
  </sheetViews>
  <sheetFormatPr baseColWidth="10" defaultColWidth="11.44140625" defaultRowHeight="14.4" x14ac:dyDescent="0.3"/>
  <cols>
    <col min="3" max="3" width="93.6640625" bestFit="1" customWidth="1"/>
    <col min="4" max="4" width="16.77734375" customWidth="1"/>
    <col min="5" max="5" width="16.21875" customWidth="1"/>
    <col min="6" max="6" width="19.44140625" customWidth="1"/>
    <col min="7" max="8" width="20.5546875" customWidth="1"/>
    <col min="9" max="9" width="22.44140625" customWidth="1"/>
    <col min="10" max="10" width="20.44140625" bestFit="1" customWidth="1"/>
    <col min="11" max="12" width="19.6640625" bestFit="1" customWidth="1"/>
    <col min="13" max="13" width="0" hidden="1" customWidth="1"/>
    <col min="14" max="14" width="13.6640625" hidden="1" customWidth="1"/>
    <col min="15" max="15" width="0" style="9" hidden="1" customWidth="1"/>
    <col min="16" max="16" width="13.33203125" hidden="1" customWidth="1"/>
    <col min="17" max="17" width="25.44140625" customWidth="1"/>
    <col min="18" max="18" width="23.44140625" customWidth="1"/>
    <col min="19" max="19" width="17.88671875" customWidth="1"/>
    <col min="20" max="20" width="18.5546875" customWidth="1"/>
    <col min="21" max="21" width="20" customWidth="1"/>
    <col min="22" max="22" width="25.109375" customWidth="1"/>
  </cols>
  <sheetData>
    <row r="3" spans="3:23" ht="28.5" customHeight="1" x14ac:dyDescent="0.3">
      <c r="C3" s="32" t="s">
        <v>91</v>
      </c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</row>
    <row r="4" spans="3:23" ht="21" customHeight="1" x14ac:dyDescent="0.3">
      <c r="C4" s="25" t="s">
        <v>90</v>
      </c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</row>
    <row r="5" spans="3:23" ht="15.6" x14ac:dyDescent="0.3">
      <c r="C5" s="27">
        <v>2021</v>
      </c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</row>
    <row r="6" spans="3:23" ht="15.75" customHeight="1" x14ac:dyDescent="0.3">
      <c r="C6" s="29" t="s">
        <v>89</v>
      </c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</row>
    <row r="7" spans="3:23" ht="15.75" customHeight="1" x14ac:dyDescent="0.3">
      <c r="C7" s="31" t="s">
        <v>92</v>
      </c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</row>
    <row r="9" spans="3:23" s="46" customFormat="1" x14ac:dyDescent="0.3">
      <c r="O9" s="9"/>
    </row>
    <row r="10" spans="3:23" ht="33" customHeight="1" x14ac:dyDescent="0.3">
      <c r="C10" s="52" t="s">
        <v>66</v>
      </c>
      <c r="D10" s="53" t="s">
        <v>99</v>
      </c>
      <c r="E10" s="53" t="s">
        <v>100</v>
      </c>
      <c r="F10" s="54" t="s">
        <v>77</v>
      </c>
      <c r="G10" s="54" t="s">
        <v>78</v>
      </c>
      <c r="H10" s="54" t="s">
        <v>79</v>
      </c>
      <c r="I10" s="54" t="s">
        <v>80</v>
      </c>
      <c r="J10" s="55" t="s">
        <v>81</v>
      </c>
      <c r="K10" s="54" t="s">
        <v>82</v>
      </c>
      <c r="L10" s="55" t="s">
        <v>83</v>
      </c>
      <c r="M10" s="54" t="s">
        <v>84</v>
      </c>
      <c r="N10" s="54" t="s">
        <v>85</v>
      </c>
      <c r="O10" s="54" t="s">
        <v>86</v>
      </c>
      <c r="P10" s="54" t="s">
        <v>87</v>
      </c>
      <c r="Q10" s="55" t="s">
        <v>94</v>
      </c>
      <c r="R10" s="55" t="s">
        <v>85</v>
      </c>
      <c r="S10" s="55" t="s">
        <v>86</v>
      </c>
      <c r="T10" s="55" t="s">
        <v>95</v>
      </c>
      <c r="U10" s="55" t="s">
        <v>88</v>
      </c>
      <c r="V10" s="54" t="s">
        <v>76</v>
      </c>
    </row>
    <row r="11" spans="3:23" s="40" customFormat="1" x14ac:dyDescent="0.3">
      <c r="C11" s="44" t="s">
        <v>0</v>
      </c>
      <c r="D11" s="44"/>
      <c r="E11" s="44"/>
      <c r="F11" s="56">
        <v>1143967.3600000001</v>
      </c>
      <c r="G11" s="56">
        <v>1183209.96</v>
      </c>
      <c r="H11" s="56">
        <v>2478870.39</v>
      </c>
      <c r="I11" s="56">
        <v>2547794.58</v>
      </c>
      <c r="J11" s="56">
        <v>1604288.9</v>
      </c>
      <c r="K11" s="56">
        <v>2352195.7799999998</v>
      </c>
      <c r="L11" s="56">
        <v>1969983.29</v>
      </c>
      <c r="M11" s="57"/>
      <c r="N11" s="57"/>
      <c r="O11" s="58"/>
      <c r="P11" s="57"/>
      <c r="Q11" s="59">
        <v>1701726.69</v>
      </c>
      <c r="R11" s="59">
        <v>2407896.04</v>
      </c>
      <c r="S11" s="59">
        <v>0</v>
      </c>
      <c r="T11" s="59">
        <v>0</v>
      </c>
      <c r="U11" s="59">
        <v>0</v>
      </c>
      <c r="V11" s="60">
        <f>+F11+G11+H11+I11+J11+K11+L11+Q11+R11</f>
        <v>17389932.990000002</v>
      </c>
    </row>
    <row r="12" spans="3:23" x14ac:dyDescent="0.3">
      <c r="C12" s="2" t="s">
        <v>1</v>
      </c>
      <c r="D12" s="2"/>
      <c r="E12" s="2"/>
      <c r="F12" s="13">
        <f>+F13+F14+F17</f>
        <v>1143967.3599999999</v>
      </c>
      <c r="G12" s="13">
        <f>+G13+G14+G17</f>
        <v>1183209.96</v>
      </c>
      <c r="H12" s="13">
        <f>+H13+H14+H17</f>
        <v>1718709.6</v>
      </c>
      <c r="I12" s="13">
        <f>+I13+I14+I17</f>
        <v>1563895.84</v>
      </c>
      <c r="J12" s="13">
        <v>1370745.28</v>
      </c>
      <c r="K12" s="13">
        <v>1305942.72</v>
      </c>
      <c r="L12" s="13">
        <v>1293723.02</v>
      </c>
      <c r="Q12" s="19">
        <v>1335622.8500000001</v>
      </c>
      <c r="R12" s="19">
        <v>1958960.74</v>
      </c>
      <c r="S12" s="21">
        <v>0</v>
      </c>
      <c r="T12" s="21">
        <v>0</v>
      </c>
      <c r="U12" s="21">
        <v>0</v>
      </c>
      <c r="V12" s="16">
        <f>+H12+I12+J12+K12+L12+Q12+R12</f>
        <v>10547600.050000001</v>
      </c>
    </row>
    <row r="13" spans="3:23" x14ac:dyDescent="0.3">
      <c r="C13" s="3" t="s">
        <v>2</v>
      </c>
      <c r="D13" s="50">
        <v>29077080</v>
      </c>
      <c r="E13" s="3"/>
      <c r="F13" s="14">
        <v>899000</v>
      </c>
      <c r="G13" s="14">
        <v>933000</v>
      </c>
      <c r="H13" s="14">
        <v>1425500</v>
      </c>
      <c r="I13" s="14">
        <v>1255500</v>
      </c>
      <c r="J13" s="14">
        <v>1079000</v>
      </c>
      <c r="K13" s="14">
        <v>1022500</v>
      </c>
      <c r="L13" s="14">
        <v>929500</v>
      </c>
      <c r="M13" s="14">
        <v>929500</v>
      </c>
      <c r="N13" s="14">
        <v>929500</v>
      </c>
      <c r="O13" s="14">
        <v>929500</v>
      </c>
      <c r="P13" s="14">
        <v>929500</v>
      </c>
      <c r="Q13" s="22">
        <v>1004500</v>
      </c>
      <c r="R13" s="61">
        <v>1092000</v>
      </c>
      <c r="S13" s="21">
        <v>0</v>
      </c>
      <c r="T13" s="21">
        <v>0</v>
      </c>
      <c r="U13" s="21">
        <v>0</v>
      </c>
      <c r="V13" s="16"/>
    </row>
    <row r="14" spans="3:23" x14ac:dyDescent="0.3">
      <c r="C14" s="3" t="s">
        <v>3</v>
      </c>
      <c r="D14" s="50">
        <v>4800000</v>
      </c>
      <c r="E14" s="3"/>
      <c r="F14" s="14">
        <v>109000</v>
      </c>
      <c r="G14" s="14">
        <v>109000</v>
      </c>
      <c r="H14" s="14">
        <v>109000</v>
      </c>
      <c r="I14" s="14">
        <v>119000</v>
      </c>
      <c r="J14" s="14">
        <v>129000</v>
      </c>
      <c r="K14" s="14">
        <v>129000</v>
      </c>
      <c r="L14" s="14">
        <v>224000</v>
      </c>
      <c r="Q14" s="22">
        <v>179000</v>
      </c>
      <c r="R14" s="61">
        <v>179000</v>
      </c>
      <c r="S14" s="21">
        <v>0</v>
      </c>
      <c r="T14" s="21">
        <v>0</v>
      </c>
      <c r="U14" s="21">
        <v>0</v>
      </c>
      <c r="V14" s="16"/>
    </row>
    <row r="15" spans="3:23" x14ac:dyDescent="0.3">
      <c r="C15" s="3" t="s">
        <v>4</v>
      </c>
      <c r="D15" s="48"/>
      <c r="E15" s="3"/>
      <c r="F15" s="15">
        <v>0</v>
      </c>
      <c r="G15" s="15">
        <v>0</v>
      </c>
      <c r="H15" s="15">
        <v>0</v>
      </c>
      <c r="I15" s="15">
        <v>0</v>
      </c>
      <c r="J15" s="15">
        <v>0</v>
      </c>
      <c r="K15" s="15">
        <v>0</v>
      </c>
      <c r="L15" s="15">
        <v>0</v>
      </c>
      <c r="Q15" s="21">
        <v>0</v>
      </c>
      <c r="R15" s="61">
        <v>0</v>
      </c>
      <c r="S15" s="21">
        <v>0</v>
      </c>
      <c r="T15" s="21">
        <v>0</v>
      </c>
      <c r="U15" s="21">
        <v>0</v>
      </c>
      <c r="V15" s="16"/>
      <c r="W15" s="6"/>
    </row>
    <row r="16" spans="3:23" x14ac:dyDescent="0.3">
      <c r="C16" s="3" t="s">
        <v>5</v>
      </c>
      <c r="D16" s="48"/>
      <c r="E16" s="3"/>
      <c r="F16" s="15">
        <v>0</v>
      </c>
      <c r="G16" s="15">
        <v>0</v>
      </c>
      <c r="H16" s="15">
        <v>0</v>
      </c>
      <c r="I16" s="15">
        <v>0</v>
      </c>
      <c r="J16" s="15">
        <v>0</v>
      </c>
      <c r="K16" s="15">
        <v>0</v>
      </c>
      <c r="L16" s="15">
        <v>0</v>
      </c>
      <c r="Q16" s="21">
        <v>0</v>
      </c>
      <c r="R16" s="21">
        <v>523064.14</v>
      </c>
      <c r="S16" s="21">
        <v>0</v>
      </c>
      <c r="T16" s="21">
        <v>0</v>
      </c>
      <c r="U16" s="21">
        <v>0</v>
      </c>
      <c r="V16" s="16"/>
    </row>
    <row r="17" spans="3:22" x14ac:dyDescent="0.3">
      <c r="C17" s="3" t="s">
        <v>6</v>
      </c>
      <c r="D17" s="50">
        <v>3645585</v>
      </c>
      <c r="E17" s="3"/>
      <c r="F17" s="14">
        <v>135967.35999999999</v>
      </c>
      <c r="G17" s="14">
        <v>141209.96</v>
      </c>
      <c r="H17" s="14">
        <v>184209.6</v>
      </c>
      <c r="I17" s="14">
        <v>189395.84</v>
      </c>
      <c r="J17" s="14">
        <v>162745.28</v>
      </c>
      <c r="K17" s="14">
        <v>154442.72</v>
      </c>
      <c r="L17" s="14">
        <v>140223.01999999999</v>
      </c>
      <c r="Q17" s="20" t="s">
        <v>93</v>
      </c>
      <c r="R17" s="21">
        <v>164896.6</v>
      </c>
      <c r="S17" s="21">
        <v>0</v>
      </c>
      <c r="T17" s="21">
        <v>0</v>
      </c>
      <c r="U17" s="21">
        <v>0</v>
      </c>
      <c r="V17" s="16"/>
    </row>
    <row r="18" spans="3:22" x14ac:dyDescent="0.3">
      <c r="C18" s="2" t="s">
        <v>7</v>
      </c>
      <c r="D18" s="47"/>
      <c r="E18" s="2"/>
      <c r="F18" s="14">
        <v>0</v>
      </c>
      <c r="G18" s="14">
        <v>0</v>
      </c>
      <c r="H18" s="13">
        <v>769160.79</v>
      </c>
      <c r="I18" s="13">
        <v>338191.14</v>
      </c>
      <c r="J18" s="13">
        <v>233543.62</v>
      </c>
      <c r="K18" s="13">
        <f>+K19+K21+K24+K25+K26</f>
        <v>580754.30999999994</v>
      </c>
      <c r="L18" s="13">
        <v>672950.37</v>
      </c>
      <c r="Q18" s="23">
        <v>366103.84</v>
      </c>
      <c r="R18" s="24">
        <v>448935.3</v>
      </c>
      <c r="S18" s="21">
        <v>0</v>
      </c>
      <c r="T18" s="21">
        <v>0</v>
      </c>
      <c r="U18" s="21">
        <v>0</v>
      </c>
      <c r="V18" s="16">
        <f>+H18+I18+J18+K18+L18+Q18+R18</f>
        <v>3409639.37</v>
      </c>
    </row>
    <row r="19" spans="3:22" x14ac:dyDescent="0.3">
      <c r="C19" s="3" t="s">
        <v>8</v>
      </c>
      <c r="D19" s="50">
        <v>2400000</v>
      </c>
      <c r="E19" s="3"/>
      <c r="F19" s="14">
        <v>0</v>
      </c>
      <c r="G19" s="14">
        <v>0</v>
      </c>
      <c r="H19" s="14">
        <v>495160.79</v>
      </c>
      <c r="I19" s="14">
        <v>186491.14</v>
      </c>
      <c r="J19" s="15">
        <v>0</v>
      </c>
      <c r="K19" s="14">
        <v>387343.18</v>
      </c>
      <c r="L19" s="14">
        <v>91460.89</v>
      </c>
      <c r="Q19" s="22">
        <v>194245.04</v>
      </c>
      <c r="R19" s="21">
        <v>136215.56</v>
      </c>
      <c r="S19" s="21">
        <v>0</v>
      </c>
      <c r="T19" s="21">
        <v>0</v>
      </c>
      <c r="U19" s="21">
        <v>0</v>
      </c>
      <c r="V19" s="7"/>
    </row>
    <row r="20" spans="3:22" x14ac:dyDescent="0.3">
      <c r="C20" s="3" t="s">
        <v>9</v>
      </c>
      <c r="D20" s="48"/>
      <c r="E20" s="3"/>
      <c r="F20" s="15">
        <v>0</v>
      </c>
      <c r="G20" s="15">
        <v>0</v>
      </c>
      <c r="H20" s="15">
        <v>0</v>
      </c>
      <c r="I20" s="15">
        <v>0</v>
      </c>
      <c r="J20" s="15">
        <v>0</v>
      </c>
      <c r="K20" s="15">
        <v>0</v>
      </c>
      <c r="L20" s="15">
        <v>0</v>
      </c>
      <c r="Q20" s="14">
        <v>0</v>
      </c>
      <c r="R20" s="21">
        <v>0</v>
      </c>
      <c r="S20" s="21">
        <v>0</v>
      </c>
      <c r="T20" s="21">
        <v>0</v>
      </c>
      <c r="U20" s="21">
        <v>0</v>
      </c>
      <c r="V20" s="7"/>
    </row>
    <row r="21" spans="3:22" x14ac:dyDescent="0.3">
      <c r="C21" s="3" t="s">
        <v>10</v>
      </c>
      <c r="D21" s="48"/>
      <c r="E21" s="3"/>
      <c r="F21" s="15">
        <v>0</v>
      </c>
      <c r="G21" s="15">
        <v>0</v>
      </c>
      <c r="H21" s="14">
        <v>274000</v>
      </c>
      <c r="I21" s="14">
        <v>151700</v>
      </c>
      <c r="J21" s="14">
        <v>161700</v>
      </c>
      <c r="K21" s="14">
        <v>144100</v>
      </c>
      <c r="L21" s="14">
        <v>143900</v>
      </c>
      <c r="Q21" s="22">
        <v>162750</v>
      </c>
      <c r="R21" s="21">
        <v>162600</v>
      </c>
      <c r="S21" s="21">
        <v>0</v>
      </c>
      <c r="T21" s="21">
        <v>0</v>
      </c>
      <c r="U21" s="21">
        <v>0</v>
      </c>
      <c r="V21" s="7"/>
    </row>
    <row r="22" spans="3:22" x14ac:dyDescent="0.3">
      <c r="C22" s="3" t="s">
        <v>11</v>
      </c>
      <c r="D22" s="48"/>
      <c r="E22" s="3"/>
      <c r="F22" s="15">
        <v>0</v>
      </c>
      <c r="G22" s="15">
        <v>0</v>
      </c>
      <c r="H22" s="15">
        <v>0</v>
      </c>
      <c r="I22" s="15">
        <v>0</v>
      </c>
      <c r="J22" s="15">
        <v>0</v>
      </c>
      <c r="K22" s="15">
        <v>0</v>
      </c>
      <c r="L22" s="15">
        <v>0</v>
      </c>
      <c r="Q22" s="14">
        <v>0</v>
      </c>
      <c r="R22" s="21">
        <v>0</v>
      </c>
      <c r="S22" s="21">
        <v>0</v>
      </c>
      <c r="T22" s="21">
        <v>0</v>
      </c>
      <c r="U22" s="21">
        <v>0</v>
      </c>
      <c r="V22" s="7"/>
    </row>
    <row r="23" spans="3:22" x14ac:dyDescent="0.3">
      <c r="C23" s="3" t="s">
        <v>12</v>
      </c>
      <c r="D23" s="50">
        <v>7500000</v>
      </c>
      <c r="E23" s="3"/>
      <c r="F23" s="15">
        <v>0</v>
      </c>
      <c r="G23" s="15">
        <v>0</v>
      </c>
      <c r="H23" s="15">
        <v>0</v>
      </c>
      <c r="I23" s="15">
        <v>0</v>
      </c>
      <c r="J23" s="15">
        <v>0</v>
      </c>
      <c r="K23" s="15">
        <v>0</v>
      </c>
      <c r="L23" s="15">
        <v>0</v>
      </c>
      <c r="Q23" s="14">
        <v>0</v>
      </c>
      <c r="R23" s="21">
        <v>0</v>
      </c>
      <c r="S23" s="21">
        <v>0</v>
      </c>
      <c r="T23" s="21">
        <v>0</v>
      </c>
      <c r="U23" s="21">
        <v>0</v>
      </c>
      <c r="V23" s="7"/>
    </row>
    <row r="24" spans="3:22" x14ac:dyDescent="0.3">
      <c r="C24" s="3" t="s">
        <v>13</v>
      </c>
      <c r="D24" s="48"/>
      <c r="E24" s="3"/>
      <c r="F24" s="15">
        <v>0</v>
      </c>
      <c r="G24" s="15">
        <v>0</v>
      </c>
      <c r="H24" s="15">
        <v>0</v>
      </c>
      <c r="I24" s="15">
        <v>0</v>
      </c>
      <c r="J24" s="14">
        <v>71843.62</v>
      </c>
      <c r="K24" s="14">
        <v>7076.57</v>
      </c>
      <c r="L24" s="14">
        <v>337726.08</v>
      </c>
      <c r="Q24" s="22">
        <v>9108.7999999999993</v>
      </c>
      <c r="R24" s="21">
        <v>8519.74</v>
      </c>
      <c r="S24" s="21">
        <v>0</v>
      </c>
      <c r="T24" s="21">
        <v>0</v>
      </c>
      <c r="U24" s="21">
        <v>0</v>
      </c>
      <c r="V24" s="7"/>
    </row>
    <row r="25" spans="3:22" x14ac:dyDescent="0.3">
      <c r="C25" s="3" t="s">
        <v>14</v>
      </c>
      <c r="D25" s="50">
        <v>1000000</v>
      </c>
      <c r="E25" s="3"/>
      <c r="F25" s="15">
        <v>0</v>
      </c>
      <c r="G25" s="15">
        <v>0</v>
      </c>
      <c r="H25" s="15">
        <v>0</v>
      </c>
      <c r="I25" s="15">
        <v>0</v>
      </c>
      <c r="J25" s="15">
        <v>0</v>
      </c>
      <c r="K25" s="14">
        <v>9194.56</v>
      </c>
      <c r="L25" s="14">
        <v>99863.4</v>
      </c>
      <c r="Q25" s="14">
        <v>0</v>
      </c>
      <c r="R25" s="21">
        <v>0</v>
      </c>
      <c r="S25" s="21">
        <v>0</v>
      </c>
      <c r="T25" s="21">
        <v>0</v>
      </c>
      <c r="U25" s="21">
        <v>0</v>
      </c>
      <c r="V25" s="7"/>
    </row>
    <row r="26" spans="3:22" x14ac:dyDescent="0.3">
      <c r="C26" s="3" t="s">
        <v>15</v>
      </c>
      <c r="D26" s="50">
        <v>1000000</v>
      </c>
      <c r="E26" s="3"/>
      <c r="F26" s="15">
        <v>0</v>
      </c>
      <c r="G26" s="15">
        <v>0</v>
      </c>
      <c r="H26" s="15">
        <v>0</v>
      </c>
      <c r="I26" s="15">
        <v>0</v>
      </c>
      <c r="J26" s="15">
        <v>0</v>
      </c>
      <c r="K26" s="15">
        <v>33040</v>
      </c>
      <c r="L26" s="14">
        <v>0</v>
      </c>
      <c r="Q26" s="14">
        <v>0</v>
      </c>
      <c r="R26" s="21">
        <v>141600</v>
      </c>
      <c r="S26" s="21">
        <v>0</v>
      </c>
      <c r="T26" s="21">
        <v>0</v>
      </c>
      <c r="U26" s="21">
        <v>0</v>
      </c>
      <c r="V26" s="7"/>
    </row>
    <row r="27" spans="3:22" x14ac:dyDescent="0.3">
      <c r="C27" s="3" t="s">
        <v>16</v>
      </c>
      <c r="D27" s="50">
        <v>1500000</v>
      </c>
      <c r="E27" s="3"/>
      <c r="F27" s="15">
        <v>0</v>
      </c>
      <c r="G27" s="15">
        <v>0</v>
      </c>
      <c r="H27" s="15">
        <v>0</v>
      </c>
      <c r="I27" s="15">
        <v>0</v>
      </c>
      <c r="J27" s="15">
        <v>0</v>
      </c>
      <c r="K27" s="15">
        <v>0</v>
      </c>
      <c r="L27" s="14">
        <v>0</v>
      </c>
      <c r="Q27" s="14">
        <v>0</v>
      </c>
      <c r="R27" s="21">
        <v>0</v>
      </c>
      <c r="S27" s="21">
        <v>0</v>
      </c>
      <c r="T27" s="21">
        <v>0</v>
      </c>
      <c r="U27" s="21">
        <v>0</v>
      </c>
      <c r="V27" s="7"/>
    </row>
    <row r="28" spans="3:22" x14ac:dyDescent="0.3">
      <c r="C28" s="2" t="s">
        <v>17</v>
      </c>
      <c r="D28" s="47"/>
      <c r="E28" s="2"/>
      <c r="F28" s="15">
        <v>0</v>
      </c>
      <c r="G28" s="15">
        <v>0</v>
      </c>
      <c r="H28" s="15">
        <v>0</v>
      </c>
      <c r="I28" s="15">
        <v>0</v>
      </c>
      <c r="J28" s="15">
        <v>0</v>
      </c>
      <c r="K28" s="13">
        <v>465498.75</v>
      </c>
      <c r="L28" s="13">
        <v>3309.9</v>
      </c>
      <c r="Q28" s="14">
        <v>0</v>
      </c>
      <c r="R28" s="21">
        <v>0</v>
      </c>
      <c r="S28" s="21">
        <v>0</v>
      </c>
      <c r="T28" s="21">
        <v>0</v>
      </c>
      <c r="U28" s="21">
        <v>0</v>
      </c>
      <c r="V28" s="16">
        <f>+K28+L28</f>
        <v>468808.65</v>
      </c>
    </row>
    <row r="29" spans="3:22" x14ac:dyDescent="0.3">
      <c r="C29" s="3" t="s">
        <v>18</v>
      </c>
      <c r="D29" s="50">
        <v>500000</v>
      </c>
      <c r="E29" s="3"/>
      <c r="F29" s="15">
        <v>0</v>
      </c>
      <c r="G29" s="15">
        <v>0</v>
      </c>
      <c r="H29" s="15">
        <v>0</v>
      </c>
      <c r="I29" s="15">
        <v>0</v>
      </c>
      <c r="J29" s="15">
        <v>0</v>
      </c>
      <c r="K29" s="14">
        <v>5447.79</v>
      </c>
      <c r="L29" s="14">
        <v>0</v>
      </c>
      <c r="Q29" s="14">
        <v>0</v>
      </c>
      <c r="R29" s="21">
        <v>0</v>
      </c>
      <c r="S29" s="21">
        <v>0</v>
      </c>
      <c r="T29" s="21">
        <v>0</v>
      </c>
      <c r="U29" s="21">
        <v>0</v>
      </c>
      <c r="V29" s="7"/>
    </row>
    <row r="30" spans="3:22" x14ac:dyDescent="0.3">
      <c r="C30" s="3" t="s">
        <v>19</v>
      </c>
      <c r="D30" s="48"/>
      <c r="E30" s="3"/>
      <c r="F30" s="15">
        <v>0</v>
      </c>
      <c r="G30" s="15">
        <v>0</v>
      </c>
      <c r="H30" s="15">
        <v>0</v>
      </c>
      <c r="I30" s="15">
        <v>0</v>
      </c>
      <c r="J30" s="15">
        <v>0</v>
      </c>
      <c r="K30" s="14"/>
      <c r="L30" s="14">
        <v>0</v>
      </c>
      <c r="Q30" s="14">
        <v>0</v>
      </c>
      <c r="R30" s="21">
        <v>0</v>
      </c>
      <c r="S30" s="21">
        <v>0</v>
      </c>
      <c r="T30" s="21">
        <v>0</v>
      </c>
      <c r="U30" s="21">
        <v>0</v>
      </c>
      <c r="V30" s="7"/>
    </row>
    <row r="31" spans="3:22" x14ac:dyDescent="0.3">
      <c r="C31" s="3" t="s">
        <v>20</v>
      </c>
      <c r="D31" s="50">
        <v>1000000</v>
      </c>
      <c r="E31" s="3"/>
      <c r="F31" s="15">
        <v>0</v>
      </c>
      <c r="G31" s="15">
        <v>0</v>
      </c>
      <c r="H31" s="15">
        <v>0</v>
      </c>
      <c r="I31" s="15">
        <v>0</v>
      </c>
      <c r="J31" s="15">
        <v>0</v>
      </c>
      <c r="K31" s="14">
        <v>22589.57</v>
      </c>
      <c r="L31" s="14">
        <v>0</v>
      </c>
      <c r="Q31" s="14">
        <v>0</v>
      </c>
      <c r="R31" s="21">
        <v>0</v>
      </c>
      <c r="S31" s="21">
        <v>0</v>
      </c>
      <c r="T31" s="21">
        <v>0</v>
      </c>
      <c r="U31" s="21">
        <v>0</v>
      </c>
      <c r="V31" s="7"/>
    </row>
    <row r="32" spans="3:22" x14ac:dyDescent="0.3">
      <c r="C32" s="3" t="s">
        <v>21</v>
      </c>
      <c r="D32" s="48"/>
      <c r="E32" s="3"/>
      <c r="F32" s="15">
        <v>0</v>
      </c>
      <c r="G32" s="15">
        <v>0</v>
      </c>
      <c r="H32" s="15">
        <v>0</v>
      </c>
      <c r="I32" s="15">
        <v>0</v>
      </c>
      <c r="J32" s="15">
        <v>0</v>
      </c>
      <c r="K32" s="14"/>
      <c r="L32" s="14">
        <v>0</v>
      </c>
      <c r="Q32" s="14">
        <v>0</v>
      </c>
      <c r="R32" s="21">
        <v>0</v>
      </c>
      <c r="S32" s="21">
        <v>0</v>
      </c>
      <c r="T32" s="21">
        <v>0</v>
      </c>
      <c r="U32" s="21">
        <v>0</v>
      </c>
      <c r="V32" s="7"/>
    </row>
    <row r="33" spans="3:22" x14ac:dyDescent="0.3">
      <c r="C33" s="3" t="s">
        <v>22</v>
      </c>
      <c r="D33" s="48"/>
      <c r="E33" s="3"/>
      <c r="F33" s="15">
        <v>0</v>
      </c>
      <c r="G33" s="15">
        <v>0</v>
      </c>
      <c r="H33" s="15">
        <v>0</v>
      </c>
      <c r="I33" s="15">
        <v>0</v>
      </c>
      <c r="J33" s="15">
        <v>0</v>
      </c>
      <c r="K33" s="14">
        <v>41421.68</v>
      </c>
      <c r="L33" s="14">
        <v>0</v>
      </c>
      <c r="Q33" s="14">
        <v>0</v>
      </c>
      <c r="R33" s="21">
        <v>0</v>
      </c>
      <c r="S33" s="21">
        <v>0</v>
      </c>
      <c r="T33" s="21">
        <v>0</v>
      </c>
      <c r="U33" s="21">
        <v>0</v>
      </c>
      <c r="V33" s="7"/>
    </row>
    <row r="34" spans="3:22" x14ac:dyDescent="0.3">
      <c r="C34" s="3" t="s">
        <v>23</v>
      </c>
      <c r="D34" s="48"/>
      <c r="E34" s="3"/>
      <c r="F34" s="15">
        <v>0</v>
      </c>
      <c r="G34" s="15">
        <v>0</v>
      </c>
      <c r="H34" s="15">
        <v>0</v>
      </c>
      <c r="I34" s="15">
        <v>0</v>
      </c>
      <c r="J34" s="15">
        <v>0</v>
      </c>
      <c r="K34" s="14"/>
      <c r="L34" s="14">
        <v>0</v>
      </c>
      <c r="Q34" s="14">
        <v>0</v>
      </c>
      <c r="R34" s="21">
        <v>0</v>
      </c>
      <c r="S34" s="21">
        <v>0</v>
      </c>
      <c r="T34" s="21">
        <v>0</v>
      </c>
      <c r="U34" s="21">
        <v>0</v>
      </c>
      <c r="V34" s="7"/>
    </row>
    <row r="35" spans="3:22" x14ac:dyDescent="0.3">
      <c r="C35" s="3" t="s">
        <v>24</v>
      </c>
      <c r="D35" s="50">
        <v>1800000</v>
      </c>
      <c r="E35" s="3"/>
      <c r="F35" s="15">
        <v>0</v>
      </c>
      <c r="G35" s="15">
        <v>0</v>
      </c>
      <c r="H35" s="15">
        <v>0</v>
      </c>
      <c r="I35" s="15">
        <v>0</v>
      </c>
      <c r="J35" s="15">
        <v>0</v>
      </c>
      <c r="K35" s="14">
        <v>390000</v>
      </c>
      <c r="L35" s="14">
        <v>0</v>
      </c>
      <c r="Q35" s="14">
        <v>0</v>
      </c>
      <c r="R35" s="21">
        <v>0</v>
      </c>
      <c r="S35" s="21">
        <v>0</v>
      </c>
      <c r="T35" s="21">
        <v>0</v>
      </c>
      <c r="U35" s="21">
        <v>0</v>
      </c>
      <c r="V35" s="7"/>
    </row>
    <row r="36" spans="3:22" x14ac:dyDescent="0.3">
      <c r="C36" s="3" t="s">
        <v>25</v>
      </c>
      <c r="D36" s="48"/>
      <c r="E36" s="3"/>
      <c r="F36" s="15">
        <v>0</v>
      </c>
      <c r="G36" s="15">
        <v>0</v>
      </c>
      <c r="H36" s="15">
        <v>0</v>
      </c>
      <c r="I36" s="15">
        <v>0</v>
      </c>
      <c r="J36" s="15">
        <v>0</v>
      </c>
      <c r="K36" s="14"/>
      <c r="L36" s="14">
        <v>0</v>
      </c>
      <c r="Q36" s="14">
        <v>0</v>
      </c>
      <c r="R36" s="21">
        <v>0</v>
      </c>
      <c r="S36" s="21">
        <v>0</v>
      </c>
      <c r="T36" s="21">
        <v>0</v>
      </c>
      <c r="U36" s="21">
        <v>0</v>
      </c>
      <c r="V36" s="7"/>
    </row>
    <row r="37" spans="3:22" x14ac:dyDescent="0.3">
      <c r="C37" s="3" t="s">
        <v>26</v>
      </c>
      <c r="D37" s="50">
        <v>642222</v>
      </c>
      <c r="E37" s="3"/>
      <c r="F37" s="15">
        <v>0</v>
      </c>
      <c r="G37" s="15">
        <v>0</v>
      </c>
      <c r="H37" s="15">
        <v>0</v>
      </c>
      <c r="I37" s="15">
        <v>0</v>
      </c>
      <c r="J37" s="15">
        <v>0</v>
      </c>
      <c r="K37" s="17">
        <v>6039.71</v>
      </c>
      <c r="L37" s="14">
        <v>0</v>
      </c>
      <c r="Q37" s="14">
        <v>0</v>
      </c>
      <c r="R37" s="21">
        <v>0</v>
      </c>
      <c r="S37" s="21">
        <v>0</v>
      </c>
      <c r="T37" s="21">
        <v>0</v>
      </c>
      <c r="U37" s="21">
        <v>0</v>
      </c>
      <c r="V37" s="7"/>
    </row>
    <row r="38" spans="3:22" x14ac:dyDescent="0.3">
      <c r="C38" s="2" t="s">
        <v>27</v>
      </c>
      <c r="D38" s="47"/>
      <c r="E38" s="2"/>
      <c r="F38" s="15">
        <v>0</v>
      </c>
      <c r="G38" s="15">
        <v>0</v>
      </c>
      <c r="H38" s="15">
        <v>0</v>
      </c>
      <c r="I38" s="15">
        <v>0</v>
      </c>
      <c r="J38" s="15">
        <v>0</v>
      </c>
      <c r="K38" s="15">
        <v>0</v>
      </c>
      <c r="L38" s="14">
        <v>0</v>
      </c>
      <c r="Q38" s="14">
        <v>0</v>
      </c>
      <c r="R38" s="21">
        <v>0</v>
      </c>
      <c r="S38" s="21">
        <v>0</v>
      </c>
      <c r="T38" s="21">
        <v>0</v>
      </c>
      <c r="U38" s="21">
        <v>0</v>
      </c>
      <c r="V38" s="7"/>
    </row>
    <row r="39" spans="3:22" x14ac:dyDescent="0.3">
      <c r="C39" s="3" t="s">
        <v>28</v>
      </c>
      <c r="D39" s="48"/>
      <c r="E39" s="3"/>
      <c r="F39" s="15">
        <v>0</v>
      </c>
      <c r="G39" s="15">
        <v>0</v>
      </c>
      <c r="H39" s="15">
        <v>0</v>
      </c>
      <c r="I39" s="15">
        <v>0</v>
      </c>
      <c r="J39" s="15">
        <v>0</v>
      </c>
      <c r="K39" s="15">
        <v>0</v>
      </c>
      <c r="L39" s="14">
        <v>0</v>
      </c>
      <c r="Q39" s="14">
        <v>0</v>
      </c>
      <c r="R39" s="21">
        <v>0</v>
      </c>
      <c r="S39" s="21">
        <v>0</v>
      </c>
      <c r="T39" s="21">
        <v>0</v>
      </c>
      <c r="U39" s="21">
        <v>0</v>
      </c>
      <c r="V39" s="7"/>
    </row>
    <row r="40" spans="3:22" x14ac:dyDescent="0.3">
      <c r="C40" s="3" t="s">
        <v>29</v>
      </c>
      <c r="D40" s="48"/>
      <c r="E40" s="3"/>
      <c r="F40" s="15">
        <v>0</v>
      </c>
      <c r="G40" s="15">
        <v>0</v>
      </c>
      <c r="H40" s="15">
        <v>0</v>
      </c>
      <c r="I40" s="15">
        <v>0</v>
      </c>
      <c r="J40" s="15">
        <v>0</v>
      </c>
      <c r="K40" s="15">
        <v>0</v>
      </c>
      <c r="L40" s="14">
        <v>0</v>
      </c>
      <c r="Q40" s="14">
        <v>0</v>
      </c>
      <c r="R40" s="21">
        <v>0</v>
      </c>
      <c r="S40" s="21">
        <v>0</v>
      </c>
      <c r="T40" s="21">
        <v>0</v>
      </c>
      <c r="U40" s="21">
        <v>0</v>
      </c>
      <c r="V40" s="7"/>
    </row>
    <row r="41" spans="3:22" x14ac:dyDescent="0.3">
      <c r="C41" s="3" t="s">
        <v>30</v>
      </c>
      <c r="D41" s="48"/>
      <c r="E41" s="3"/>
      <c r="F41" s="15">
        <v>0</v>
      </c>
      <c r="G41" s="15">
        <v>0</v>
      </c>
      <c r="H41" s="15">
        <v>0</v>
      </c>
      <c r="I41" s="15">
        <v>0</v>
      </c>
      <c r="J41" s="15">
        <v>0</v>
      </c>
      <c r="K41" s="15">
        <v>0</v>
      </c>
      <c r="L41" s="14">
        <v>0</v>
      </c>
      <c r="Q41" s="14">
        <v>0</v>
      </c>
      <c r="R41" s="21">
        <v>0</v>
      </c>
      <c r="S41" s="21">
        <v>0</v>
      </c>
      <c r="T41" s="21">
        <v>0</v>
      </c>
      <c r="U41" s="21">
        <v>0</v>
      </c>
      <c r="V41" s="7"/>
    </row>
    <row r="42" spans="3:22" x14ac:dyDescent="0.3">
      <c r="C42" s="3" t="s">
        <v>31</v>
      </c>
      <c r="D42" s="48"/>
      <c r="E42" s="3"/>
      <c r="F42" s="15">
        <v>0</v>
      </c>
      <c r="G42" s="15">
        <v>0</v>
      </c>
      <c r="H42" s="15">
        <v>0</v>
      </c>
      <c r="I42" s="15">
        <v>0</v>
      </c>
      <c r="J42" s="15">
        <v>0</v>
      </c>
      <c r="K42" s="15">
        <v>0</v>
      </c>
      <c r="L42" s="14">
        <v>0</v>
      </c>
      <c r="Q42" s="14">
        <v>0</v>
      </c>
      <c r="R42" s="21">
        <v>0</v>
      </c>
      <c r="S42" s="21">
        <v>0</v>
      </c>
      <c r="T42" s="21">
        <v>0</v>
      </c>
      <c r="U42" s="21">
        <v>0</v>
      </c>
      <c r="V42" s="7"/>
    </row>
    <row r="43" spans="3:22" x14ac:dyDescent="0.3">
      <c r="C43" s="3" t="s">
        <v>32</v>
      </c>
      <c r="D43" s="48"/>
      <c r="E43" s="3"/>
      <c r="F43" s="15">
        <v>0</v>
      </c>
      <c r="G43" s="15">
        <v>0</v>
      </c>
      <c r="H43" s="15">
        <v>0</v>
      </c>
      <c r="I43" s="15">
        <v>0</v>
      </c>
      <c r="J43" s="15">
        <v>0</v>
      </c>
      <c r="K43" s="15">
        <v>0</v>
      </c>
      <c r="L43" s="14">
        <v>0</v>
      </c>
      <c r="Q43" s="14">
        <v>0</v>
      </c>
      <c r="R43" s="21">
        <v>0</v>
      </c>
      <c r="S43" s="21">
        <v>0</v>
      </c>
      <c r="T43" s="21">
        <v>0</v>
      </c>
      <c r="U43" s="21">
        <v>0</v>
      </c>
      <c r="V43" s="7"/>
    </row>
    <row r="44" spans="3:22" x14ac:dyDescent="0.3">
      <c r="C44" s="3" t="s">
        <v>33</v>
      </c>
      <c r="D44" s="48"/>
      <c r="E44" s="3"/>
      <c r="F44" s="15">
        <v>0</v>
      </c>
      <c r="G44" s="15">
        <v>0</v>
      </c>
      <c r="H44" s="15">
        <v>0</v>
      </c>
      <c r="I44" s="15">
        <v>0</v>
      </c>
      <c r="J44" s="15">
        <v>0</v>
      </c>
      <c r="K44" s="15">
        <v>0</v>
      </c>
      <c r="L44" s="14">
        <v>0</v>
      </c>
      <c r="Q44" s="14">
        <v>0</v>
      </c>
      <c r="R44" s="21">
        <v>0</v>
      </c>
      <c r="S44" s="21">
        <v>0</v>
      </c>
      <c r="T44" s="21">
        <v>0</v>
      </c>
      <c r="U44" s="21">
        <v>0</v>
      </c>
      <c r="V44" s="7"/>
    </row>
    <row r="45" spans="3:22" x14ac:dyDescent="0.3">
      <c r="C45" s="3" t="s">
        <v>34</v>
      </c>
      <c r="D45" s="48"/>
      <c r="E45" s="3"/>
      <c r="F45" s="15">
        <v>0</v>
      </c>
      <c r="G45" s="15">
        <v>0</v>
      </c>
      <c r="H45" s="15">
        <v>0</v>
      </c>
      <c r="I45" s="15">
        <v>0</v>
      </c>
      <c r="J45" s="15">
        <v>0</v>
      </c>
      <c r="K45" s="15">
        <v>0</v>
      </c>
      <c r="L45" s="14">
        <v>0</v>
      </c>
      <c r="Q45" s="14">
        <v>0</v>
      </c>
      <c r="R45" s="21">
        <v>0</v>
      </c>
      <c r="S45" s="21">
        <v>0</v>
      </c>
      <c r="T45" s="21">
        <v>0</v>
      </c>
      <c r="U45" s="21">
        <v>0</v>
      </c>
      <c r="V45" s="7"/>
    </row>
    <row r="46" spans="3:22" x14ac:dyDescent="0.3">
      <c r="C46" s="3" t="s">
        <v>35</v>
      </c>
      <c r="D46" s="48"/>
      <c r="E46" s="3"/>
      <c r="F46" s="15">
        <v>0</v>
      </c>
      <c r="G46" s="15">
        <v>0</v>
      </c>
      <c r="H46" s="15">
        <v>0</v>
      </c>
      <c r="I46" s="15">
        <v>0</v>
      </c>
      <c r="J46" s="15">
        <v>0</v>
      </c>
      <c r="K46" s="15">
        <v>0</v>
      </c>
      <c r="L46" s="14">
        <v>0</v>
      </c>
      <c r="Q46" s="14">
        <v>0</v>
      </c>
      <c r="R46" s="21">
        <v>0</v>
      </c>
      <c r="S46" s="21">
        <v>0</v>
      </c>
      <c r="T46" s="21">
        <v>0</v>
      </c>
      <c r="U46" s="21">
        <v>0</v>
      </c>
      <c r="V46" s="7"/>
    </row>
    <row r="47" spans="3:22" x14ac:dyDescent="0.3">
      <c r="C47" s="2" t="s">
        <v>36</v>
      </c>
      <c r="D47" s="47"/>
      <c r="E47" s="2"/>
      <c r="F47" s="15">
        <v>0</v>
      </c>
      <c r="G47" s="15">
        <v>0</v>
      </c>
      <c r="H47" s="15">
        <v>0</v>
      </c>
      <c r="I47" s="15">
        <v>0</v>
      </c>
      <c r="J47" s="15">
        <v>0</v>
      </c>
      <c r="K47" s="15">
        <v>0</v>
      </c>
      <c r="L47" s="14">
        <v>0</v>
      </c>
      <c r="Q47" s="14">
        <v>0</v>
      </c>
      <c r="R47" s="21">
        <v>0</v>
      </c>
      <c r="S47" s="21">
        <v>0</v>
      </c>
      <c r="T47" s="21">
        <v>0</v>
      </c>
      <c r="U47" s="21">
        <v>0</v>
      </c>
      <c r="V47" s="7"/>
    </row>
    <row r="48" spans="3:22" x14ac:dyDescent="0.3">
      <c r="C48" s="3" t="s">
        <v>37</v>
      </c>
      <c r="D48" s="48"/>
      <c r="E48" s="3"/>
      <c r="F48" s="15">
        <v>0</v>
      </c>
      <c r="G48" s="15">
        <v>0</v>
      </c>
      <c r="H48" s="15">
        <v>0</v>
      </c>
      <c r="I48" s="15">
        <v>0</v>
      </c>
      <c r="J48" s="15">
        <v>0</v>
      </c>
      <c r="K48" s="15">
        <v>0</v>
      </c>
      <c r="L48" s="14">
        <v>0</v>
      </c>
      <c r="Q48" s="14">
        <v>0</v>
      </c>
      <c r="R48" s="21">
        <v>0</v>
      </c>
      <c r="S48" s="21">
        <v>0</v>
      </c>
      <c r="T48" s="21">
        <v>0</v>
      </c>
      <c r="U48" s="21">
        <v>0</v>
      </c>
      <c r="V48" s="7"/>
    </row>
    <row r="49" spans="3:22" x14ac:dyDescent="0.3">
      <c r="C49" s="3" t="s">
        <v>38</v>
      </c>
      <c r="D49" s="48"/>
      <c r="E49" s="3"/>
      <c r="F49" s="15">
        <v>0</v>
      </c>
      <c r="G49" s="15">
        <v>0</v>
      </c>
      <c r="H49" s="15">
        <v>0</v>
      </c>
      <c r="I49" s="15">
        <v>0</v>
      </c>
      <c r="J49" s="15">
        <v>0</v>
      </c>
      <c r="K49" s="15">
        <v>0</v>
      </c>
      <c r="L49" s="14">
        <v>0</v>
      </c>
      <c r="Q49" s="14">
        <v>0</v>
      </c>
      <c r="R49" s="21">
        <v>0</v>
      </c>
      <c r="S49" s="21">
        <v>0</v>
      </c>
      <c r="T49" s="21">
        <v>0</v>
      </c>
      <c r="U49" s="21">
        <v>0</v>
      </c>
      <c r="V49" s="7"/>
    </row>
    <row r="50" spans="3:22" x14ac:dyDescent="0.3">
      <c r="C50" s="3" t="s">
        <v>39</v>
      </c>
      <c r="D50" s="48"/>
      <c r="E50" s="3"/>
      <c r="F50" s="15">
        <v>0</v>
      </c>
      <c r="G50" s="15">
        <v>0</v>
      </c>
      <c r="H50" s="15">
        <v>0</v>
      </c>
      <c r="I50" s="15">
        <v>0</v>
      </c>
      <c r="J50" s="15">
        <v>0</v>
      </c>
      <c r="K50" s="15">
        <v>0</v>
      </c>
      <c r="L50" s="14">
        <v>0</v>
      </c>
      <c r="Q50" s="14">
        <v>0</v>
      </c>
      <c r="R50" s="21">
        <v>0</v>
      </c>
      <c r="S50" s="21">
        <v>0</v>
      </c>
      <c r="T50" s="21">
        <v>0</v>
      </c>
      <c r="U50" s="21">
        <v>0</v>
      </c>
      <c r="V50" s="7"/>
    </row>
    <row r="51" spans="3:22" x14ac:dyDescent="0.3">
      <c r="C51" s="3" t="s">
        <v>40</v>
      </c>
      <c r="D51" s="48"/>
      <c r="E51" s="3"/>
      <c r="F51" s="15">
        <v>0</v>
      </c>
      <c r="G51" s="15">
        <v>0</v>
      </c>
      <c r="H51" s="15">
        <v>0</v>
      </c>
      <c r="I51" s="15">
        <v>0</v>
      </c>
      <c r="J51" s="15">
        <v>0</v>
      </c>
      <c r="K51" s="15">
        <v>0</v>
      </c>
      <c r="L51" s="14">
        <v>0</v>
      </c>
      <c r="Q51" s="14">
        <v>0</v>
      </c>
      <c r="R51" s="21">
        <v>0</v>
      </c>
      <c r="S51" s="21">
        <v>0</v>
      </c>
      <c r="T51" s="21">
        <v>0</v>
      </c>
      <c r="U51" s="21">
        <v>0</v>
      </c>
      <c r="V51" s="7"/>
    </row>
    <row r="52" spans="3:22" x14ac:dyDescent="0.3">
      <c r="C52" s="3" t="s">
        <v>41</v>
      </c>
      <c r="D52" s="48"/>
      <c r="E52" s="3"/>
      <c r="F52" s="15">
        <v>0</v>
      </c>
      <c r="G52" s="15">
        <v>0</v>
      </c>
      <c r="H52" s="15">
        <v>0</v>
      </c>
      <c r="I52" s="15">
        <v>0</v>
      </c>
      <c r="J52" s="15">
        <v>0</v>
      </c>
      <c r="K52" s="15">
        <v>0</v>
      </c>
      <c r="L52" s="14">
        <v>0</v>
      </c>
      <c r="Q52" s="14">
        <v>0</v>
      </c>
      <c r="R52" s="21">
        <v>0</v>
      </c>
      <c r="S52" s="21">
        <v>0</v>
      </c>
      <c r="T52" s="21">
        <v>0</v>
      </c>
      <c r="U52" s="21">
        <v>0</v>
      </c>
      <c r="V52" s="7"/>
    </row>
    <row r="53" spans="3:22" x14ac:dyDescent="0.3">
      <c r="C53" s="3" t="s">
        <v>42</v>
      </c>
      <c r="D53" s="48"/>
      <c r="E53" s="3"/>
      <c r="F53" s="15">
        <v>0</v>
      </c>
      <c r="G53" s="15">
        <v>0</v>
      </c>
      <c r="H53" s="15">
        <v>0</v>
      </c>
      <c r="I53" s="15">
        <v>0</v>
      </c>
      <c r="J53" s="15">
        <v>0</v>
      </c>
      <c r="K53" s="15">
        <v>0</v>
      </c>
      <c r="L53" s="14">
        <v>0</v>
      </c>
      <c r="Q53" s="14">
        <v>0</v>
      </c>
      <c r="R53" s="21">
        <v>0</v>
      </c>
      <c r="S53" s="21">
        <v>0</v>
      </c>
      <c r="T53" s="21">
        <v>0</v>
      </c>
      <c r="U53" s="21">
        <v>0</v>
      </c>
      <c r="V53" s="7"/>
    </row>
    <row r="54" spans="3:22" x14ac:dyDescent="0.3">
      <c r="C54" s="2" t="s">
        <v>43</v>
      </c>
      <c r="D54" s="47"/>
      <c r="E54" s="2"/>
      <c r="F54" s="15">
        <v>0</v>
      </c>
      <c r="G54" s="15">
        <v>0</v>
      </c>
      <c r="H54" s="15">
        <v>0</v>
      </c>
      <c r="I54" s="13">
        <v>645707.6</v>
      </c>
      <c r="J54" s="15">
        <v>0</v>
      </c>
      <c r="K54" s="15">
        <v>0</v>
      </c>
      <c r="L54" s="14">
        <v>0</v>
      </c>
      <c r="Q54" s="14">
        <v>0</v>
      </c>
      <c r="R54" s="21">
        <v>0</v>
      </c>
      <c r="S54" s="21">
        <v>0</v>
      </c>
      <c r="T54" s="21">
        <v>0</v>
      </c>
      <c r="U54" s="21">
        <v>0</v>
      </c>
      <c r="V54" s="16">
        <f>+I54</f>
        <v>645707.6</v>
      </c>
    </row>
    <row r="55" spans="3:22" x14ac:dyDescent="0.3">
      <c r="C55" s="3" t="s">
        <v>44</v>
      </c>
      <c r="D55" s="48"/>
      <c r="E55" s="3"/>
      <c r="F55" s="15">
        <v>0</v>
      </c>
      <c r="G55" s="15">
        <v>0</v>
      </c>
      <c r="H55" s="15">
        <v>0</v>
      </c>
      <c r="I55" s="14">
        <v>400633.59999999998</v>
      </c>
      <c r="J55" s="15">
        <v>0</v>
      </c>
      <c r="K55" s="15">
        <v>0</v>
      </c>
      <c r="L55" s="14">
        <v>0</v>
      </c>
      <c r="M55">
        <v>0</v>
      </c>
      <c r="N55">
        <v>0</v>
      </c>
      <c r="Q55" s="14">
        <v>0</v>
      </c>
      <c r="R55" s="21">
        <v>0</v>
      </c>
      <c r="S55" s="21">
        <v>0</v>
      </c>
      <c r="T55" s="21">
        <v>0</v>
      </c>
      <c r="U55" s="21">
        <v>0</v>
      </c>
      <c r="V55" s="7"/>
    </row>
    <row r="56" spans="3:22" x14ac:dyDescent="0.3">
      <c r="C56" s="3" t="s">
        <v>45</v>
      </c>
      <c r="D56" s="48"/>
      <c r="E56" s="3"/>
      <c r="F56" s="15">
        <v>0</v>
      </c>
      <c r="G56" s="15">
        <v>0</v>
      </c>
      <c r="H56" s="15">
        <v>0</v>
      </c>
      <c r="I56" s="15">
        <v>0</v>
      </c>
      <c r="J56" s="15">
        <v>0</v>
      </c>
      <c r="K56" s="15">
        <v>0</v>
      </c>
      <c r="L56" s="14">
        <v>0</v>
      </c>
      <c r="M56">
        <v>0</v>
      </c>
      <c r="N56">
        <v>0</v>
      </c>
      <c r="Q56" s="14">
        <v>0</v>
      </c>
      <c r="R56" s="21">
        <v>0</v>
      </c>
      <c r="S56" s="21">
        <v>0</v>
      </c>
      <c r="T56" s="21">
        <v>0</v>
      </c>
      <c r="U56" s="21">
        <v>0</v>
      </c>
      <c r="V56" s="7"/>
    </row>
    <row r="57" spans="3:22" x14ac:dyDescent="0.3">
      <c r="C57" s="3" t="s">
        <v>46</v>
      </c>
      <c r="D57" s="48"/>
      <c r="E57" s="3"/>
      <c r="F57" s="15">
        <v>0</v>
      </c>
      <c r="G57" s="15">
        <v>0</v>
      </c>
      <c r="H57" s="15">
        <v>0</v>
      </c>
      <c r="I57" s="15">
        <v>0</v>
      </c>
      <c r="J57" s="15">
        <v>0</v>
      </c>
      <c r="K57" s="15">
        <v>0</v>
      </c>
      <c r="L57" s="14">
        <v>0</v>
      </c>
      <c r="M57">
        <v>0</v>
      </c>
      <c r="N57">
        <v>0</v>
      </c>
      <c r="Q57" s="14">
        <v>0</v>
      </c>
      <c r="R57" s="21">
        <v>0</v>
      </c>
      <c r="S57" s="21">
        <v>0</v>
      </c>
      <c r="T57" s="21">
        <v>0</v>
      </c>
      <c r="U57" s="21">
        <v>0</v>
      </c>
      <c r="V57" s="7"/>
    </row>
    <row r="58" spans="3:22" x14ac:dyDescent="0.3">
      <c r="C58" s="3" t="s">
        <v>47</v>
      </c>
      <c r="D58" s="48"/>
      <c r="E58" s="3"/>
      <c r="F58" s="15">
        <v>0</v>
      </c>
      <c r="G58" s="15">
        <v>0</v>
      </c>
      <c r="H58" s="15">
        <v>0</v>
      </c>
      <c r="I58" s="15">
        <v>0</v>
      </c>
      <c r="J58" s="15">
        <v>0</v>
      </c>
      <c r="K58" s="15">
        <v>0</v>
      </c>
      <c r="L58" s="14">
        <v>0</v>
      </c>
      <c r="M58">
        <v>0</v>
      </c>
      <c r="N58">
        <v>0</v>
      </c>
      <c r="Q58" s="14">
        <v>0</v>
      </c>
      <c r="R58" s="21">
        <v>0</v>
      </c>
      <c r="S58" s="21">
        <v>0</v>
      </c>
      <c r="T58" s="21">
        <v>0</v>
      </c>
      <c r="U58" s="21">
        <v>0</v>
      </c>
      <c r="V58" s="7"/>
    </row>
    <row r="59" spans="3:22" x14ac:dyDescent="0.3">
      <c r="C59" s="3" t="s">
        <v>48</v>
      </c>
      <c r="D59" s="48"/>
      <c r="E59" s="3"/>
      <c r="F59" s="15">
        <v>0</v>
      </c>
      <c r="G59" s="15">
        <v>0</v>
      </c>
      <c r="H59" s="15">
        <v>0</v>
      </c>
      <c r="I59" s="14">
        <v>245074</v>
      </c>
      <c r="J59" s="15">
        <v>0</v>
      </c>
      <c r="K59" s="15">
        <v>0</v>
      </c>
      <c r="L59" s="14">
        <v>0</v>
      </c>
      <c r="M59">
        <v>0</v>
      </c>
      <c r="N59">
        <v>0</v>
      </c>
      <c r="Q59" s="14">
        <v>0</v>
      </c>
      <c r="R59" s="21">
        <v>0</v>
      </c>
      <c r="S59" s="21">
        <v>0</v>
      </c>
      <c r="T59" s="21">
        <v>0</v>
      </c>
      <c r="U59" s="21">
        <v>0</v>
      </c>
      <c r="V59" s="7"/>
    </row>
    <row r="60" spans="3:22" x14ac:dyDescent="0.3">
      <c r="C60" s="3" t="s">
        <v>49</v>
      </c>
      <c r="D60" s="48"/>
      <c r="E60" s="3"/>
      <c r="F60" s="14">
        <v>0</v>
      </c>
      <c r="G60" s="14">
        <v>0</v>
      </c>
      <c r="H60" s="14">
        <v>0</v>
      </c>
      <c r="I60" s="14">
        <v>0</v>
      </c>
      <c r="J60" s="14">
        <v>0</v>
      </c>
      <c r="K60" s="14">
        <v>0</v>
      </c>
      <c r="L60" s="14">
        <v>0</v>
      </c>
      <c r="M60">
        <v>0</v>
      </c>
      <c r="N60">
        <v>0</v>
      </c>
      <c r="Q60" s="14">
        <v>0</v>
      </c>
      <c r="R60" s="21">
        <v>0</v>
      </c>
      <c r="S60" s="21">
        <v>0</v>
      </c>
      <c r="T60" s="21">
        <v>0</v>
      </c>
      <c r="U60" s="21">
        <v>0</v>
      </c>
      <c r="V60" s="7"/>
    </row>
    <row r="61" spans="3:22" x14ac:dyDescent="0.3">
      <c r="C61" s="3" t="s">
        <v>50</v>
      </c>
      <c r="D61" s="48"/>
      <c r="E61" s="3"/>
      <c r="F61" s="14">
        <v>0</v>
      </c>
      <c r="G61" s="14">
        <v>0</v>
      </c>
      <c r="H61" s="14">
        <v>0</v>
      </c>
      <c r="I61" s="14">
        <v>0</v>
      </c>
      <c r="J61" s="14">
        <v>0</v>
      </c>
      <c r="K61" s="14">
        <v>0</v>
      </c>
      <c r="L61" s="14">
        <v>0</v>
      </c>
      <c r="M61">
        <v>0</v>
      </c>
      <c r="N61">
        <v>0</v>
      </c>
      <c r="Q61" s="14">
        <v>0</v>
      </c>
      <c r="R61" s="21">
        <v>0</v>
      </c>
      <c r="S61" s="21">
        <v>0</v>
      </c>
      <c r="T61" s="21">
        <v>0</v>
      </c>
      <c r="U61" s="21">
        <v>0</v>
      </c>
      <c r="V61" s="7"/>
    </row>
    <row r="62" spans="3:22" x14ac:dyDescent="0.3">
      <c r="C62" s="3" t="s">
        <v>51</v>
      </c>
      <c r="D62" s="48"/>
      <c r="E62" s="3"/>
      <c r="F62" s="14">
        <v>0</v>
      </c>
      <c r="G62" s="14">
        <v>0</v>
      </c>
      <c r="H62" s="14">
        <v>0</v>
      </c>
      <c r="I62" s="14">
        <v>0</v>
      </c>
      <c r="J62" s="14">
        <v>0</v>
      </c>
      <c r="K62" s="14">
        <v>0</v>
      </c>
      <c r="L62" s="14">
        <v>0</v>
      </c>
      <c r="M62">
        <v>0</v>
      </c>
      <c r="N62">
        <v>0</v>
      </c>
      <c r="Q62" s="14">
        <v>0</v>
      </c>
      <c r="R62" s="21">
        <v>0</v>
      </c>
      <c r="S62" s="21">
        <v>0</v>
      </c>
      <c r="T62" s="21">
        <v>0</v>
      </c>
      <c r="U62" s="21">
        <v>0</v>
      </c>
      <c r="V62" s="7"/>
    </row>
    <row r="63" spans="3:22" x14ac:dyDescent="0.3">
      <c r="C63" s="3" t="s">
        <v>52</v>
      </c>
      <c r="D63" s="48"/>
      <c r="E63" s="3"/>
      <c r="F63" s="14">
        <v>0</v>
      </c>
      <c r="G63" s="14">
        <v>0</v>
      </c>
      <c r="H63" s="14">
        <v>0</v>
      </c>
      <c r="I63" s="14">
        <v>0</v>
      </c>
      <c r="J63" s="14">
        <v>0</v>
      </c>
      <c r="K63" s="14">
        <v>0</v>
      </c>
      <c r="L63" s="14">
        <v>0</v>
      </c>
      <c r="M63">
        <v>0</v>
      </c>
      <c r="N63">
        <v>0</v>
      </c>
      <c r="Q63" s="14">
        <v>0</v>
      </c>
      <c r="R63" s="21">
        <v>0</v>
      </c>
      <c r="S63" s="21">
        <v>0</v>
      </c>
      <c r="T63" s="21">
        <v>0</v>
      </c>
      <c r="U63" s="21">
        <v>0</v>
      </c>
      <c r="V63" s="7"/>
    </row>
    <row r="64" spans="3:22" x14ac:dyDescent="0.3">
      <c r="C64" s="2" t="s">
        <v>53</v>
      </c>
      <c r="D64" s="47"/>
      <c r="E64" s="2"/>
      <c r="F64" s="14"/>
      <c r="G64" s="14"/>
      <c r="H64" s="14"/>
      <c r="I64" s="14"/>
      <c r="J64" s="14"/>
      <c r="K64" s="14"/>
      <c r="L64" s="14"/>
      <c r="Q64" s="14">
        <v>0</v>
      </c>
      <c r="R64" s="21">
        <v>0</v>
      </c>
      <c r="S64" s="21">
        <v>0</v>
      </c>
      <c r="T64" s="21">
        <v>0</v>
      </c>
      <c r="U64" s="21">
        <v>0</v>
      </c>
      <c r="V64" s="7"/>
    </row>
    <row r="65" spans="3:22" x14ac:dyDescent="0.3">
      <c r="C65" s="3" t="s">
        <v>54</v>
      </c>
      <c r="D65" s="48"/>
      <c r="E65" s="3"/>
      <c r="F65" s="14">
        <v>0</v>
      </c>
      <c r="G65" s="14">
        <v>0</v>
      </c>
      <c r="H65" s="14">
        <v>0</v>
      </c>
      <c r="I65" s="14">
        <v>0</v>
      </c>
      <c r="J65" s="14">
        <v>0</v>
      </c>
      <c r="K65" s="14">
        <v>0</v>
      </c>
      <c r="L65" s="14">
        <v>0</v>
      </c>
      <c r="M65">
        <v>0</v>
      </c>
      <c r="N65">
        <v>0</v>
      </c>
      <c r="Q65" s="14">
        <v>0</v>
      </c>
      <c r="R65" s="21">
        <v>0</v>
      </c>
      <c r="S65" s="21">
        <v>0</v>
      </c>
      <c r="T65" s="21">
        <v>0</v>
      </c>
      <c r="U65" s="21">
        <v>0</v>
      </c>
      <c r="V65" s="7"/>
    </row>
    <row r="66" spans="3:22" x14ac:dyDescent="0.3">
      <c r="C66" s="3" t="s">
        <v>55</v>
      </c>
      <c r="D66" s="48"/>
      <c r="E66" s="3"/>
      <c r="F66" s="14">
        <v>0</v>
      </c>
      <c r="G66" s="14">
        <v>0</v>
      </c>
      <c r="H66" s="14">
        <v>0</v>
      </c>
      <c r="I66" s="14">
        <v>0</v>
      </c>
      <c r="J66" s="14">
        <v>0</v>
      </c>
      <c r="K66" s="14">
        <v>0</v>
      </c>
      <c r="L66" s="14">
        <v>0</v>
      </c>
      <c r="M66">
        <v>0</v>
      </c>
      <c r="N66">
        <v>0</v>
      </c>
      <c r="Q66" s="14">
        <v>0</v>
      </c>
      <c r="R66" s="21">
        <v>0</v>
      </c>
      <c r="S66" s="21">
        <v>0</v>
      </c>
      <c r="T66" s="21">
        <v>0</v>
      </c>
      <c r="U66" s="21">
        <v>0</v>
      </c>
      <c r="V66" s="7"/>
    </row>
    <row r="67" spans="3:22" x14ac:dyDescent="0.3">
      <c r="C67" s="3" t="s">
        <v>56</v>
      </c>
      <c r="D67" s="48"/>
      <c r="E67" s="3"/>
      <c r="F67" s="14">
        <v>0</v>
      </c>
      <c r="G67" s="14">
        <v>0</v>
      </c>
      <c r="H67" s="14">
        <v>0</v>
      </c>
      <c r="I67" s="14">
        <v>0</v>
      </c>
      <c r="J67" s="14">
        <v>0</v>
      </c>
      <c r="K67" s="14">
        <v>0</v>
      </c>
      <c r="L67" s="14">
        <v>0</v>
      </c>
      <c r="M67">
        <v>0</v>
      </c>
      <c r="N67">
        <v>0</v>
      </c>
      <c r="Q67" s="14">
        <v>0</v>
      </c>
      <c r="R67" s="21">
        <v>0</v>
      </c>
      <c r="S67" s="21">
        <v>0</v>
      </c>
      <c r="T67" s="21">
        <v>0</v>
      </c>
      <c r="U67" s="21">
        <v>0</v>
      </c>
      <c r="V67" s="7"/>
    </row>
    <row r="68" spans="3:22" x14ac:dyDescent="0.3">
      <c r="C68" s="3" t="s">
        <v>57</v>
      </c>
      <c r="D68" s="48"/>
      <c r="E68" s="3"/>
      <c r="F68" s="14">
        <v>0</v>
      </c>
      <c r="G68" s="14">
        <v>0</v>
      </c>
      <c r="H68" s="14">
        <v>0</v>
      </c>
      <c r="I68" s="14">
        <v>0</v>
      </c>
      <c r="J68" s="14">
        <v>0</v>
      </c>
      <c r="K68" s="14">
        <v>0</v>
      </c>
      <c r="L68" s="14">
        <v>0</v>
      </c>
      <c r="M68">
        <v>0</v>
      </c>
      <c r="N68">
        <v>0</v>
      </c>
      <c r="Q68" s="14">
        <v>0</v>
      </c>
      <c r="R68" s="21">
        <v>0</v>
      </c>
      <c r="S68" s="21">
        <v>0</v>
      </c>
      <c r="T68" s="21">
        <v>0</v>
      </c>
      <c r="U68" s="21">
        <v>0</v>
      </c>
      <c r="V68" s="7"/>
    </row>
    <row r="69" spans="3:22" x14ac:dyDescent="0.3">
      <c r="C69" s="2" t="s">
        <v>58</v>
      </c>
      <c r="D69" s="47"/>
      <c r="E69" s="2"/>
      <c r="F69" s="14"/>
      <c r="G69" s="14"/>
      <c r="H69" s="14"/>
      <c r="I69" s="14"/>
      <c r="J69" s="14"/>
      <c r="K69" s="14"/>
      <c r="L69" s="14"/>
      <c r="Q69" s="14">
        <v>0</v>
      </c>
      <c r="R69" s="21">
        <v>0</v>
      </c>
      <c r="S69" s="21">
        <v>0</v>
      </c>
      <c r="T69" s="21">
        <v>0</v>
      </c>
      <c r="U69" s="21">
        <v>0</v>
      </c>
      <c r="V69" s="7"/>
    </row>
    <row r="70" spans="3:22" x14ac:dyDescent="0.3">
      <c r="C70" s="3" t="s">
        <v>59</v>
      </c>
      <c r="D70" s="48"/>
      <c r="E70" s="3"/>
      <c r="F70" s="14">
        <v>0</v>
      </c>
      <c r="G70" s="14">
        <v>0</v>
      </c>
      <c r="H70" s="14">
        <v>0</v>
      </c>
      <c r="I70" s="14">
        <v>0</v>
      </c>
      <c r="J70" s="14">
        <v>0</v>
      </c>
      <c r="K70" s="14">
        <v>0</v>
      </c>
      <c r="L70" s="14">
        <v>0</v>
      </c>
      <c r="M70">
        <v>0</v>
      </c>
      <c r="N70">
        <v>0</v>
      </c>
      <c r="Q70" s="14">
        <v>0</v>
      </c>
      <c r="R70" s="21">
        <v>0</v>
      </c>
      <c r="S70" s="21">
        <v>0</v>
      </c>
      <c r="T70" s="21">
        <v>0</v>
      </c>
      <c r="U70" s="21">
        <v>0</v>
      </c>
      <c r="V70" s="7"/>
    </row>
    <row r="71" spans="3:22" x14ac:dyDescent="0.3">
      <c r="C71" s="3" t="s">
        <v>60</v>
      </c>
      <c r="D71" s="48"/>
      <c r="E71" s="3"/>
      <c r="F71" s="14">
        <v>0</v>
      </c>
      <c r="G71" s="14">
        <v>0</v>
      </c>
      <c r="H71" s="14">
        <v>0</v>
      </c>
      <c r="I71" s="14">
        <v>0</v>
      </c>
      <c r="J71" s="14">
        <v>0</v>
      </c>
      <c r="K71" s="14">
        <v>0</v>
      </c>
      <c r="L71" s="14">
        <v>0</v>
      </c>
      <c r="M71">
        <v>0</v>
      </c>
      <c r="N71">
        <v>0</v>
      </c>
      <c r="Q71" s="14">
        <v>0</v>
      </c>
      <c r="R71" s="21">
        <v>0</v>
      </c>
      <c r="S71" s="21">
        <v>0</v>
      </c>
      <c r="T71" s="21">
        <v>0</v>
      </c>
      <c r="U71" s="21">
        <v>0</v>
      </c>
      <c r="V71" s="7"/>
    </row>
    <row r="72" spans="3:22" s="9" customFormat="1" x14ac:dyDescent="0.3">
      <c r="C72" s="11" t="s">
        <v>61</v>
      </c>
      <c r="D72" s="11"/>
      <c r="E72" s="11"/>
      <c r="F72" s="15"/>
      <c r="G72" s="15"/>
      <c r="H72" s="15"/>
      <c r="I72" s="15"/>
      <c r="J72" s="15"/>
      <c r="K72" s="15"/>
      <c r="L72" s="15"/>
      <c r="Q72" s="14">
        <v>0</v>
      </c>
      <c r="R72" s="21">
        <v>0</v>
      </c>
      <c r="S72" s="21">
        <v>0</v>
      </c>
      <c r="T72" s="21">
        <v>0</v>
      </c>
      <c r="U72" s="21">
        <v>0</v>
      </c>
      <c r="V72" s="7"/>
    </row>
    <row r="73" spans="3:22" s="9" customFormat="1" x14ac:dyDescent="0.3">
      <c r="C73" s="12" t="s">
        <v>62</v>
      </c>
      <c r="D73" s="12"/>
      <c r="E73" s="12"/>
      <c r="F73" s="15">
        <v>0</v>
      </c>
      <c r="G73" s="15">
        <v>0</v>
      </c>
      <c r="H73" s="15">
        <v>0</v>
      </c>
      <c r="I73" s="15">
        <v>0</v>
      </c>
      <c r="J73" s="15">
        <v>0</v>
      </c>
      <c r="K73" s="15">
        <v>0</v>
      </c>
      <c r="L73" s="15">
        <v>0</v>
      </c>
      <c r="Q73" s="14">
        <v>0</v>
      </c>
      <c r="R73" s="21">
        <v>0</v>
      </c>
      <c r="S73" s="21">
        <v>0</v>
      </c>
      <c r="T73" s="21">
        <v>0</v>
      </c>
      <c r="U73" s="21">
        <v>0</v>
      </c>
      <c r="V73" s="7"/>
    </row>
    <row r="74" spans="3:22" s="9" customFormat="1" x14ac:dyDescent="0.3">
      <c r="C74" s="12" t="s">
        <v>63</v>
      </c>
      <c r="D74" s="12"/>
      <c r="E74" s="12"/>
      <c r="F74" s="15">
        <v>0</v>
      </c>
      <c r="G74" s="15">
        <v>0</v>
      </c>
      <c r="H74" s="15">
        <v>0</v>
      </c>
      <c r="I74" s="15">
        <v>0</v>
      </c>
      <c r="J74" s="15">
        <v>0</v>
      </c>
      <c r="K74" s="15">
        <v>0</v>
      </c>
      <c r="L74" s="15">
        <v>0</v>
      </c>
      <c r="Q74" s="14">
        <v>0</v>
      </c>
      <c r="R74" s="21">
        <v>0</v>
      </c>
      <c r="S74" s="21">
        <v>0</v>
      </c>
      <c r="T74" s="21">
        <v>0</v>
      </c>
      <c r="U74" s="21">
        <v>0</v>
      </c>
      <c r="V74" s="7"/>
    </row>
    <row r="75" spans="3:22" s="9" customFormat="1" x14ac:dyDescent="0.3">
      <c r="C75" s="12" t="s">
        <v>64</v>
      </c>
      <c r="D75" s="12"/>
      <c r="E75" s="12"/>
      <c r="F75" s="15">
        <v>0</v>
      </c>
      <c r="G75" s="15">
        <v>0</v>
      </c>
      <c r="H75" s="15">
        <v>0</v>
      </c>
      <c r="I75" s="15">
        <v>0</v>
      </c>
      <c r="J75" s="15">
        <v>0</v>
      </c>
      <c r="K75" s="15">
        <v>0</v>
      </c>
      <c r="L75" s="15">
        <v>0</v>
      </c>
      <c r="Q75" s="14">
        <v>0</v>
      </c>
      <c r="R75" s="21">
        <v>0</v>
      </c>
      <c r="S75" s="21">
        <v>0</v>
      </c>
      <c r="T75" s="21">
        <v>0</v>
      </c>
      <c r="U75" s="21">
        <v>0</v>
      </c>
      <c r="V75" s="7"/>
    </row>
    <row r="76" spans="3:22" x14ac:dyDescent="0.3">
      <c r="C76" s="1" t="s">
        <v>67</v>
      </c>
      <c r="D76" s="44"/>
      <c r="E76" s="44"/>
      <c r="F76" s="15">
        <v>0</v>
      </c>
      <c r="G76" s="15">
        <v>0</v>
      </c>
      <c r="H76" s="15">
        <v>0</v>
      </c>
      <c r="I76" s="15">
        <v>0</v>
      </c>
      <c r="J76" s="15">
        <v>0</v>
      </c>
      <c r="K76" s="15">
        <v>0</v>
      </c>
      <c r="L76" s="15">
        <v>0</v>
      </c>
      <c r="Q76" s="14">
        <v>0</v>
      </c>
      <c r="R76" s="21">
        <v>0</v>
      </c>
      <c r="S76" s="21">
        <v>0</v>
      </c>
      <c r="T76" s="21">
        <v>0</v>
      </c>
      <c r="U76" s="21">
        <v>0</v>
      </c>
      <c r="V76" s="7"/>
    </row>
    <row r="77" spans="3:22" x14ac:dyDescent="0.3">
      <c r="C77" s="2" t="s">
        <v>68</v>
      </c>
      <c r="D77" s="47"/>
      <c r="E77" s="2"/>
      <c r="F77" s="15">
        <v>0</v>
      </c>
      <c r="G77" s="15">
        <v>0</v>
      </c>
      <c r="H77" s="15">
        <v>0</v>
      </c>
      <c r="I77" s="15">
        <v>0</v>
      </c>
      <c r="J77" s="15">
        <v>0</v>
      </c>
      <c r="K77" s="15">
        <v>0</v>
      </c>
      <c r="L77" s="15">
        <v>0</v>
      </c>
      <c r="Q77" s="14">
        <v>0</v>
      </c>
      <c r="R77" s="21">
        <v>0</v>
      </c>
      <c r="S77" s="21">
        <v>0</v>
      </c>
      <c r="T77" s="21">
        <v>0</v>
      </c>
      <c r="U77" s="21">
        <v>0</v>
      </c>
      <c r="V77" s="7"/>
    </row>
    <row r="78" spans="3:22" x14ac:dyDescent="0.3">
      <c r="C78" s="3" t="s">
        <v>69</v>
      </c>
      <c r="D78" s="48"/>
      <c r="E78" s="3"/>
      <c r="F78" s="14">
        <v>0</v>
      </c>
      <c r="G78" s="14">
        <v>0</v>
      </c>
      <c r="H78" s="14">
        <v>0</v>
      </c>
      <c r="I78" s="14">
        <v>0</v>
      </c>
      <c r="J78" s="14">
        <v>0</v>
      </c>
      <c r="K78" s="14">
        <v>0</v>
      </c>
      <c r="L78" s="14">
        <v>0</v>
      </c>
      <c r="M78">
        <v>0</v>
      </c>
      <c r="N78">
        <v>0</v>
      </c>
      <c r="Q78" s="14">
        <v>0</v>
      </c>
      <c r="R78" s="21">
        <v>0</v>
      </c>
      <c r="S78" s="21">
        <v>0</v>
      </c>
      <c r="T78" s="21">
        <v>0</v>
      </c>
      <c r="U78" s="21">
        <v>0</v>
      </c>
      <c r="V78" s="7"/>
    </row>
    <row r="79" spans="3:22" x14ac:dyDescent="0.3">
      <c r="C79" s="3" t="s">
        <v>70</v>
      </c>
      <c r="D79" s="48"/>
      <c r="E79" s="3"/>
      <c r="F79" s="14">
        <v>0</v>
      </c>
      <c r="G79" s="14">
        <v>0</v>
      </c>
      <c r="H79" s="14">
        <v>0</v>
      </c>
      <c r="I79" s="14">
        <v>0</v>
      </c>
      <c r="J79" s="14">
        <v>0</v>
      </c>
      <c r="K79" s="14">
        <v>0</v>
      </c>
      <c r="L79" s="14">
        <v>0</v>
      </c>
      <c r="M79">
        <v>0</v>
      </c>
      <c r="N79">
        <v>0</v>
      </c>
      <c r="Q79" s="14">
        <v>0</v>
      </c>
      <c r="R79" s="21">
        <v>0</v>
      </c>
      <c r="S79" s="21">
        <v>0</v>
      </c>
      <c r="T79" s="21">
        <v>0</v>
      </c>
      <c r="U79" s="21">
        <v>0</v>
      </c>
      <c r="V79" s="7"/>
    </row>
    <row r="80" spans="3:22" x14ac:dyDescent="0.3">
      <c r="C80" s="2" t="s">
        <v>71</v>
      </c>
      <c r="D80" s="47"/>
      <c r="E80" s="2"/>
      <c r="F80" s="14"/>
      <c r="G80" s="14"/>
      <c r="H80" s="14"/>
      <c r="I80" s="14"/>
      <c r="J80" s="14"/>
      <c r="K80" s="14"/>
      <c r="L80" s="14"/>
      <c r="Q80" s="14">
        <v>0</v>
      </c>
      <c r="R80" s="21">
        <v>0</v>
      </c>
      <c r="S80" s="21">
        <v>0</v>
      </c>
      <c r="T80" s="21">
        <v>0</v>
      </c>
      <c r="U80" s="21">
        <v>0</v>
      </c>
      <c r="V80" s="7"/>
    </row>
    <row r="81" spans="2:22" x14ac:dyDescent="0.3">
      <c r="C81" s="3" t="s">
        <v>72</v>
      </c>
      <c r="D81" s="48"/>
      <c r="E81" s="3"/>
      <c r="F81" s="14">
        <v>0</v>
      </c>
      <c r="G81" s="14">
        <v>0</v>
      </c>
      <c r="H81" s="14">
        <v>0</v>
      </c>
      <c r="I81" s="14">
        <v>0</v>
      </c>
      <c r="J81" s="14">
        <v>0</v>
      </c>
      <c r="K81" s="14">
        <v>0</v>
      </c>
      <c r="L81" s="14">
        <v>0</v>
      </c>
      <c r="M81">
        <v>0</v>
      </c>
      <c r="N81">
        <v>0</v>
      </c>
      <c r="Q81" s="14">
        <v>0</v>
      </c>
      <c r="R81" s="21">
        <v>0</v>
      </c>
      <c r="S81" s="21">
        <v>0</v>
      </c>
      <c r="T81" s="21">
        <v>0</v>
      </c>
      <c r="U81" s="21">
        <v>0</v>
      </c>
      <c r="V81" s="7"/>
    </row>
    <row r="82" spans="2:22" x14ac:dyDescent="0.3">
      <c r="C82" s="3" t="s">
        <v>73</v>
      </c>
      <c r="D82" s="48"/>
      <c r="E82" s="3"/>
      <c r="F82" s="14">
        <v>0</v>
      </c>
      <c r="G82" s="14">
        <v>0</v>
      </c>
      <c r="H82" s="14">
        <v>0</v>
      </c>
      <c r="I82" s="14">
        <v>0</v>
      </c>
      <c r="J82" s="14">
        <v>0</v>
      </c>
      <c r="K82" s="14">
        <v>0</v>
      </c>
      <c r="L82" s="14">
        <v>0</v>
      </c>
      <c r="M82">
        <v>0</v>
      </c>
      <c r="N82">
        <v>0</v>
      </c>
      <c r="Q82" s="14">
        <v>0</v>
      </c>
      <c r="R82" s="21">
        <v>0</v>
      </c>
      <c r="S82" s="21">
        <v>0</v>
      </c>
      <c r="T82" s="21">
        <v>0</v>
      </c>
      <c r="U82" s="21">
        <v>0</v>
      </c>
      <c r="V82" s="7"/>
    </row>
    <row r="83" spans="2:22" x14ac:dyDescent="0.3">
      <c r="C83" s="2" t="s">
        <v>74</v>
      </c>
      <c r="D83" s="47"/>
      <c r="E83" s="2"/>
      <c r="F83" s="14"/>
      <c r="G83" s="14"/>
      <c r="H83" s="14"/>
      <c r="I83" s="14"/>
      <c r="J83" s="14"/>
      <c r="K83" s="14"/>
      <c r="L83" s="14"/>
      <c r="Q83" s="14">
        <v>0</v>
      </c>
      <c r="R83" s="21">
        <v>0</v>
      </c>
      <c r="S83" s="21">
        <v>0</v>
      </c>
      <c r="T83" s="21">
        <v>0</v>
      </c>
      <c r="U83" s="21">
        <v>0</v>
      </c>
      <c r="V83" s="7"/>
    </row>
    <row r="84" spans="2:22" x14ac:dyDescent="0.3">
      <c r="C84" s="3" t="s">
        <v>75</v>
      </c>
      <c r="D84" s="48"/>
      <c r="E84" s="3"/>
      <c r="F84" s="14">
        <v>0</v>
      </c>
      <c r="G84" s="14">
        <v>0</v>
      </c>
      <c r="H84" s="14">
        <v>0</v>
      </c>
      <c r="I84" s="14">
        <v>0</v>
      </c>
      <c r="J84" s="14">
        <v>0</v>
      </c>
      <c r="K84" s="14">
        <v>0</v>
      </c>
      <c r="L84" s="14">
        <v>0</v>
      </c>
      <c r="M84">
        <v>0</v>
      </c>
      <c r="N84">
        <v>0</v>
      </c>
      <c r="Q84" s="14">
        <v>0</v>
      </c>
      <c r="R84" s="21">
        <v>0</v>
      </c>
      <c r="S84" s="21">
        <v>0</v>
      </c>
      <c r="T84" s="21">
        <v>0</v>
      </c>
      <c r="U84" s="21">
        <v>0</v>
      </c>
      <c r="V84" s="7"/>
    </row>
    <row r="85" spans="2:22" x14ac:dyDescent="0.3">
      <c r="C85" s="5" t="s">
        <v>65</v>
      </c>
      <c r="D85" s="51">
        <v>54864887</v>
      </c>
      <c r="E85" s="45"/>
      <c r="F85" s="18">
        <v>1143967.3600000001</v>
      </c>
      <c r="G85" s="18">
        <v>1183209.96</v>
      </c>
      <c r="H85" s="18">
        <v>2478870.39</v>
      </c>
      <c r="I85" s="18">
        <v>2547794.58</v>
      </c>
      <c r="J85" s="18">
        <v>1604288.9</v>
      </c>
      <c r="K85" s="18">
        <v>2352195.7799999998</v>
      </c>
      <c r="L85" s="18">
        <v>1969983.29</v>
      </c>
      <c r="M85" s="4"/>
      <c r="N85" s="4"/>
      <c r="O85" s="10"/>
      <c r="P85" s="4"/>
      <c r="Q85" s="18">
        <f>Q12+Q18</f>
        <v>1701726.6900000002</v>
      </c>
      <c r="R85" s="18">
        <f>R12+R18</f>
        <v>2407896.04</v>
      </c>
      <c r="S85" s="18">
        <f>S12+S18</f>
        <v>0</v>
      </c>
      <c r="T85" s="18">
        <f>T12+T18</f>
        <v>0</v>
      </c>
      <c r="U85" s="18">
        <f>U12+U18</f>
        <v>0</v>
      </c>
      <c r="V85" s="8">
        <f>+F85+G85+H85+I85+J85+K85+L85+Q85+R85</f>
        <v>17389932.990000002</v>
      </c>
    </row>
    <row r="86" spans="2:22" s="40" customFormat="1" x14ac:dyDescent="0.3">
      <c r="O86" s="49"/>
    </row>
    <row r="87" spans="2:22" s="40" customFormat="1" x14ac:dyDescent="0.3">
      <c r="O87" s="49"/>
    </row>
    <row r="89" spans="2:22" x14ac:dyDescent="0.3">
      <c r="B89" s="41" t="s">
        <v>96</v>
      </c>
      <c r="C89" s="41"/>
      <c r="D89" s="41"/>
      <c r="E89" s="41"/>
      <c r="F89" s="41"/>
      <c r="G89" s="41"/>
      <c r="H89" s="41"/>
      <c r="I89" s="41"/>
      <c r="J89" s="41"/>
    </row>
    <row r="90" spans="2:22" ht="43.8" customHeight="1" x14ac:dyDescent="0.3">
      <c r="B90" s="42" t="s">
        <v>97</v>
      </c>
      <c r="C90" s="42"/>
      <c r="D90" s="42"/>
      <c r="E90" s="42"/>
      <c r="F90" s="42"/>
      <c r="G90" s="42"/>
      <c r="H90" s="42"/>
      <c r="I90" s="42"/>
      <c r="J90" s="42"/>
    </row>
    <row r="91" spans="2:22" ht="31.8" customHeight="1" x14ac:dyDescent="0.3">
      <c r="B91" s="35" t="s">
        <v>98</v>
      </c>
      <c r="C91" s="35"/>
      <c r="D91" s="35"/>
      <c r="E91" s="35"/>
      <c r="F91" s="35"/>
      <c r="G91" s="35"/>
      <c r="H91" s="43"/>
      <c r="I91" s="43"/>
      <c r="J91" s="43"/>
      <c r="K91" s="43"/>
      <c r="L91" s="34"/>
      <c r="M91" s="34"/>
      <c r="N91" s="34"/>
      <c r="O91" s="34"/>
      <c r="P91" s="34"/>
    </row>
    <row r="92" spans="2:22" x14ac:dyDescent="0.3">
      <c r="C92" s="43"/>
      <c r="D92" s="43"/>
      <c r="E92" s="43"/>
      <c r="F92" s="43"/>
      <c r="G92" s="43"/>
      <c r="H92" s="43"/>
      <c r="I92" s="43"/>
      <c r="J92" s="43"/>
      <c r="K92" s="43"/>
      <c r="L92" s="43"/>
    </row>
    <row r="93" spans="2:22" x14ac:dyDescent="0.3">
      <c r="C93" s="43"/>
      <c r="D93" s="43"/>
      <c r="E93" s="43"/>
      <c r="F93" s="43"/>
      <c r="G93" s="43"/>
      <c r="H93" s="43"/>
      <c r="I93" s="43"/>
      <c r="J93" s="43"/>
      <c r="K93" s="43"/>
      <c r="L93" s="43"/>
    </row>
    <row r="94" spans="2:22" x14ac:dyDescent="0.3">
      <c r="C94" s="43"/>
      <c r="D94" s="43"/>
      <c r="E94" s="43"/>
      <c r="F94" s="43"/>
      <c r="G94" s="43"/>
      <c r="H94" s="43"/>
      <c r="I94" s="43"/>
      <c r="J94" s="43"/>
      <c r="K94" s="43"/>
      <c r="L94" s="43"/>
    </row>
    <row r="95" spans="2:22" ht="49.2" customHeight="1" x14ac:dyDescent="0.3">
      <c r="K95" s="38"/>
      <c r="L95" s="38"/>
      <c r="M95" s="38"/>
      <c r="N95" s="38"/>
      <c r="O95" s="38"/>
      <c r="P95" s="38"/>
      <c r="Q95" s="38"/>
    </row>
    <row r="96" spans="2:22" ht="19.8" customHeight="1" x14ac:dyDescent="0.3">
      <c r="K96" s="37"/>
      <c r="L96" s="37"/>
      <c r="M96" s="37"/>
      <c r="N96" s="37"/>
      <c r="O96" s="37"/>
      <c r="P96" s="37"/>
      <c r="Q96" s="37"/>
    </row>
    <row r="97" spans="10:17" x14ac:dyDescent="0.3">
      <c r="K97" s="38"/>
      <c r="L97" s="38"/>
      <c r="M97" s="38"/>
      <c r="N97" s="38"/>
      <c r="O97" s="38"/>
      <c r="P97" s="38"/>
      <c r="Q97" s="38"/>
    </row>
    <row r="98" spans="10:17" ht="57.6" customHeight="1" x14ac:dyDescent="0.3">
      <c r="J98" s="36"/>
      <c r="K98" s="39"/>
      <c r="L98" s="39"/>
      <c r="M98" s="39"/>
      <c r="N98" s="39"/>
      <c r="O98" s="39"/>
      <c r="P98" s="39"/>
      <c r="Q98" s="39"/>
    </row>
  </sheetData>
  <mergeCells count="11">
    <mergeCell ref="B91:G91"/>
    <mergeCell ref="B90:J90"/>
    <mergeCell ref="B89:J89"/>
    <mergeCell ref="K98:Q98"/>
    <mergeCell ref="K97:Q97"/>
    <mergeCell ref="K95:Q95"/>
    <mergeCell ref="C4:V4"/>
    <mergeCell ref="C5:V5"/>
    <mergeCell ref="C6:V6"/>
    <mergeCell ref="C7:V7"/>
    <mergeCell ref="C3:V3"/>
  </mergeCells>
  <pageMargins left="0.7" right="0.7" top="0.75" bottom="0.75" header="0.3" footer="0.3"/>
  <pageSetup scale="23" orientation="landscape" r:id="rId1"/>
  <colBreaks count="1" manualBreakCount="1">
    <brk id="22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5BCF84-5080-4EDC-8F63-6FEDD4A2F689}">
  <sheetPr>
    <pageSetUpPr fitToPage="1"/>
  </sheetPr>
  <dimension ref="B3:V97"/>
  <sheetViews>
    <sheetView showGridLines="0" showRowColHeaders="0" tabSelected="1" view="pageBreakPreview" topLeftCell="F79" zoomScale="90" zoomScaleNormal="100" zoomScaleSheetLayoutView="90" workbookViewId="0">
      <selection activeCell="Q90" sqref="Q90"/>
    </sheetView>
  </sheetViews>
  <sheetFormatPr baseColWidth="10" defaultColWidth="11.44140625" defaultRowHeight="14.4" x14ac:dyDescent="0.3"/>
  <cols>
    <col min="3" max="3" width="93.6640625" bestFit="1" customWidth="1"/>
    <col min="4" max="4" width="19.44140625" customWidth="1"/>
    <col min="5" max="6" width="20.5546875" customWidth="1"/>
    <col min="7" max="7" width="22.44140625" customWidth="1"/>
    <col min="8" max="8" width="20.44140625" bestFit="1" customWidth="1"/>
    <col min="9" max="10" width="19.6640625" bestFit="1" customWidth="1"/>
    <col min="11" max="11" width="0" hidden="1" customWidth="1"/>
    <col min="12" max="12" width="13.6640625" hidden="1" customWidth="1"/>
    <col min="13" max="13" width="0" style="9" hidden="1" customWidth="1"/>
    <col min="14" max="14" width="13.33203125" hidden="1" customWidth="1"/>
    <col min="15" max="15" width="13.44140625" hidden="1" customWidth="1"/>
    <col min="16" max="16" width="24" customWidth="1"/>
    <col min="17" max="17" width="23.44140625" customWidth="1"/>
    <col min="18" max="18" width="17.88671875" customWidth="1"/>
    <col min="19" max="19" width="18.5546875" customWidth="1"/>
    <col min="20" max="20" width="20" customWidth="1"/>
    <col min="21" max="21" width="25.109375" customWidth="1"/>
  </cols>
  <sheetData>
    <row r="3" spans="3:22" ht="28.5" customHeight="1" x14ac:dyDescent="0.3">
      <c r="C3" s="32" t="s">
        <v>91</v>
      </c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</row>
    <row r="4" spans="3:22" ht="21" customHeight="1" x14ac:dyDescent="0.3">
      <c r="C4" s="25" t="s">
        <v>90</v>
      </c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</row>
    <row r="5" spans="3:22" ht="15.6" x14ac:dyDescent="0.3">
      <c r="C5" s="27">
        <v>2021</v>
      </c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</row>
    <row r="6" spans="3:22" ht="15.75" customHeight="1" x14ac:dyDescent="0.3">
      <c r="C6" s="29" t="s">
        <v>89</v>
      </c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</row>
    <row r="7" spans="3:22" ht="15.75" customHeight="1" x14ac:dyDescent="0.3">
      <c r="C7" s="31" t="s">
        <v>92</v>
      </c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</row>
    <row r="9" spans="3:22" ht="23.25" customHeight="1" x14ac:dyDescent="0.3">
      <c r="C9" s="52" t="s">
        <v>66</v>
      </c>
      <c r="D9" s="54" t="s">
        <v>77</v>
      </c>
      <c r="E9" s="54" t="s">
        <v>78</v>
      </c>
      <c r="F9" s="54" t="s">
        <v>79</v>
      </c>
      <c r="G9" s="54" t="s">
        <v>80</v>
      </c>
      <c r="H9" s="55" t="s">
        <v>81</v>
      </c>
      <c r="I9" s="54" t="s">
        <v>82</v>
      </c>
      <c r="J9" s="55" t="s">
        <v>83</v>
      </c>
      <c r="K9" s="54" t="s">
        <v>84</v>
      </c>
      <c r="L9" s="54" t="s">
        <v>85</v>
      </c>
      <c r="M9" s="54" t="s">
        <v>86</v>
      </c>
      <c r="N9" s="54" t="s">
        <v>87</v>
      </c>
      <c r="O9" s="55" t="s">
        <v>88</v>
      </c>
      <c r="P9" s="55" t="s">
        <v>94</v>
      </c>
      <c r="Q9" s="55" t="s">
        <v>85</v>
      </c>
      <c r="R9" s="55" t="s">
        <v>86</v>
      </c>
      <c r="S9" s="55" t="s">
        <v>95</v>
      </c>
      <c r="T9" s="55" t="s">
        <v>88</v>
      </c>
      <c r="U9" s="54" t="s">
        <v>76</v>
      </c>
    </row>
    <row r="10" spans="3:22" s="40" customFormat="1" x14ac:dyDescent="0.3">
      <c r="C10" s="44" t="s">
        <v>0</v>
      </c>
      <c r="D10" s="56">
        <v>1143967.3600000001</v>
      </c>
      <c r="E10" s="56">
        <v>1183209.96</v>
      </c>
      <c r="F10" s="56">
        <v>2478870.39</v>
      </c>
      <c r="G10" s="56">
        <v>2547794.58</v>
      </c>
      <c r="H10" s="56">
        <v>1604288.9</v>
      </c>
      <c r="I10" s="56">
        <v>2352195.7799999998</v>
      </c>
      <c r="J10" s="56">
        <v>1969983.29</v>
      </c>
      <c r="K10" s="57"/>
      <c r="L10" s="57"/>
      <c r="M10" s="58"/>
      <c r="N10" s="57"/>
      <c r="O10" s="57"/>
      <c r="P10" s="59">
        <v>1701726.69</v>
      </c>
      <c r="Q10" s="59">
        <v>2407896.04</v>
      </c>
      <c r="R10" s="59">
        <v>0</v>
      </c>
      <c r="S10" s="59">
        <v>0</v>
      </c>
      <c r="T10" s="59">
        <v>0</v>
      </c>
      <c r="U10" s="60">
        <f>+D10+E10+F10+G10+H10+I10+J10+P10+Q10</f>
        <v>17389932.990000002</v>
      </c>
    </row>
    <row r="11" spans="3:22" x14ac:dyDescent="0.3">
      <c r="C11" s="2" t="s">
        <v>1</v>
      </c>
      <c r="D11" s="13">
        <f>+D12+D13+D16</f>
        <v>1143967.3599999999</v>
      </c>
      <c r="E11" s="13">
        <f>+E12+E13+E16</f>
        <v>1183209.96</v>
      </c>
      <c r="F11" s="13">
        <f>+F12+F13+F16</f>
        <v>1718709.6</v>
      </c>
      <c r="G11" s="13">
        <f>+G12+G13+G16</f>
        <v>1563895.84</v>
      </c>
      <c r="H11" s="13">
        <v>1370745.28</v>
      </c>
      <c r="I11" s="13">
        <v>1305942.72</v>
      </c>
      <c r="J11" s="13">
        <v>1293723.02</v>
      </c>
      <c r="P11" s="19">
        <v>1335622.8500000001</v>
      </c>
      <c r="Q11" s="19">
        <v>1958960.74</v>
      </c>
      <c r="R11" s="21">
        <v>0</v>
      </c>
      <c r="S11" s="21">
        <v>0</v>
      </c>
      <c r="T11" s="21">
        <v>0</v>
      </c>
      <c r="U11" s="16">
        <f>+F11+G11+H11+I11+J11+P11+Q11</f>
        <v>10547600.050000001</v>
      </c>
    </row>
    <row r="12" spans="3:22" x14ac:dyDescent="0.3">
      <c r="C12" s="3" t="s">
        <v>2</v>
      </c>
      <c r="D12" s="14">
        <v>899000</v>
      </c>
      <c r="E12" s="14">
        <v>933000</v>
      </c>
      <c r="F12" s="14">
        <v>1425500</v>
      </c>
      <c r="G12" s="14">
        <v>1255500</v>
      </c>
      <c r="H12" s="14">
        <v>1079000</v>
      </c>
      <c r="I12" s="14">
        <v>1022500</v>
      </c>
      <c r="J12" s="14">
        <v>929500</v>
      </c>
      <c r="K12" s="14">
        <v>929500</v>
      </c>
      <c r="L12" s="14">
        <v>929500</v>
      </c>
      <c r="M12" s="14">
        <v>929500</v>
      </c>
      <c r="N12" s="14">
        <v>929500</v>
      </c>
      <c r="O12" s="14">
        <v>929500</v>
      </c>
      <c r="P12" s="22">
        <v>1004500</v>
      </c>
      <c r="Q12" s="21">
        <v>1092000</v>
      </c>
      <c r="R12" s="21">
        <v>0</v>
      </c>
      <c r="S12" s="21">
        <v>0</v>
      </c>
      <c r="T12" s="21">
        <v>0</v>
      </c>
      <c r="U12" s="16"/>
    </row>
    <row r="13" spans="3:22" x14ac:dyDescent="0.3">
      <c r="C13" s="3" t="s">
        <v>3</v>
      </c>
      <c r="D13" s="14">
        <v>109000</v>
      </c>
      <c r="E13" s="14">
        <v>109000</v>
      </c>
      <c r="F13" s="14">
        <v>109000</v>
      </c>
      <c r="G13" s="14">
        <v>119000</v>
      </c>
      <c r="H13" s="14">
        <v>129000</v>
      </c>
      <c r="I13" s="14">
        <v>129000</v>
      </c>
      <c r="J13" s="14">
        <v>224000</v>
      </c>
      <c r="P13" s="22">
        <v>179000</v>
      </c>
      <c r="Q13" s="21">
        <v>179000</v>
      </c>
      <c r="R13" s="21">
        <v>0</v>
      </c>
      <c r="S13" s="21">
        <v>0</v>
      </c>
      <c r="T13" s="21">
        <v>0</v>
      </c>
      <c r="U13" s="16"/>
    </row>
    <row r="14" spans="3:22" x14ac:dyDescent="0.3">
      <c r="C14" s="3" t="s">
        <v>4</v>
      </c>
      <c r="D14" s="15">
        <v>0</v>
      </c>
      <c r="E14" s="15">
        <v>0</v>
      </c>
      <c r="F14" s="15">
        <v>0</v>
      </c>
      <c r="G14" s="15">
        <v>0</v>
      </c>
      <c r="H14" s="15">
        <v>0</v>
      </c>
      <c r="I14" s="15">
        <v>0</v>
      </c>
      <c r="J14" s="15">
        <v>0</v>
      </c>
      <c r="P14" s="21">
        <v>0</v>
      </c>
      <c r="Q14" s="21">
        <v>0</v>
      </c>
      <c r="R14" s="21">
        <v>0</v>
      </c>
      <c r="S14" s="21">
        <v>0</v>
      </c>
      <c r="T14" s="21">
        <v>0</v>
      </c>
      <c r="U14" s="16"/>
      <c r="V14" s="6"/>
    </row>
    <row r="15" spans="3:22" x14ac:dyDescent="0.3">
      <c r="C15" s="3" t="s">
        <v>5</v>
      </c>
      <c r="D15" s="15">
        <v>0</v>
      </c>
      <c r="E15" s="15">
        <v>0</v>
      </c>
      <c r="F15" s="15">
        <v>0</v>
      </c>
      <c r="G15" s="15">
        <v>0</v>
      </c>
      <c r="H15" s="15">
        <v>0</v>
      </c>
      <c r="I15" s="15">
        <v>0</v>
      </c>
      <c r="J15" s="15">
        <v>0</v>
      </c>
      <c r="P15" s="21">
        <v>0</v>
      </c>
      <c r="Q15" s="21">
        <v>523064.14</v>
      </c>
      <c r="R15" s="21">
        <v>0</v>
      </c>
      <c r="S15" s="21">
        <v>0</v>
      </c>
      <c r="T15" s="21">
        <v>0</v>
      </c>
      <c r="U15" s="16"/>
    </row>
    <row r="16" spans="3:22" x14ac:dyDescent="0.3">
      <c r="C16" s="3" t="s">
        <v>6</v>
      </c>
      <c r="D16" s="14">
        <v>135967.35999999999</v>
      </c>
      <c r="E16" s="14">
        <v>141209.96</v>
      </c>
      <c r="F16" s="14">
        <v>184209.6</v>
      </c>
      <c r="G16" s="14">
        <v>189395.84</v>
      </c>
      <c r="H16" s="14">
        <v>162745.28</v>
      </c>
      <c r="I16" s="14">
        <v>154442.72</v>
      </c>
      <c r="J16" s="14">
        <v>140223.01999999999</v>
      </c>
      <c r="P16" s="20" t="s">
        <v>93</v>
      </c>
      <c r="Q16" s="21">
        <v>164896.6</v>
      </c>
      <c r="R16" s="21">
        <v>0</v>
      </c>
      <c r="S16" s="21">
        <v>0</v>
      </c>
      <c r="T16" s="21">
        <v>0</v>
      </c>
      <c r="U16" s="16"/>
    </row>
    <row r="17" spans="3:21" x14ac:dyDescent="0.3">
      <c r="C17" s="2" t="s">
        <v>7</v>
      </c>
      <c r="D17" s="14">
        <v>0</v>
      </c>
      <c r="E17" s="14">
        <v>0</v>
      </c>
      <c r="F17" s="13">
        <v>769160.79</v>
      </c>
      <c r="G17" s="13">
        <v>338191.14</v>
      </c>
      <c r="H17" s="13">
        <v>233543.62</v>
      </c>
      <c r="I17" s="13">
        <f>+I18+I20+I23+I24+I25</f>
        <v>580754.30999999994</v>
      </c>
      <c r="J17" s="13">
        <v>672950.37</v>
      </c>
      <c r="P17" s="23">
        <v>366103.84</v>
      </c>
      <c r="Q17" s="24">
        <v>448935.3</v>
      </c>
      <c r="R17" s="21">
        <v>0</v>
      </c>
      <c r="S17" s="21">
        <v>0</v>
      </c>
      <c r="T17" s="21">
        <v>0</v>
      </c>
      <c r="U17" s="16">
        <f>+F17+G17+H17+I17+J17+P17+Q17</f>
        <v>3409639.37</v>
      </c>
    </row>
    <row r="18" spans="3:21" x14ac:dyDescent="0.3">
      <c r="C18" s="3" t="s">
        <v>8</v>
      </c>
      <c r="D18" s="14">
        <v>0</v>
      </c>
      <c r="E18" s="14">
        <v>0</v>
      </c>
      <c r="F18" s="14">
        <v>495160.79</v>
      </c>
      <c r="G18" s="14">
        <v>186491.14</v>
      </c>
      <c r="H18" s="15">
        <v>0</v>
      </c>
      <c r="I18" s="14">
        <v>387343.18</v>
      </c>
      <c r="J18" s="14">
        <v>91460.89</v>
      </c>
      <c r="P18" s="22">
        <v>194245.04</v>
      </c>
      <c r="Q18" s="21">
        <v>136215.56</v>
      </c>
      <c r="R18" s="21">
        <v>0</v>
      </c>
      <c r="S18" s="21">
        <v>0</v>
      </c>
      <c r="T18" s="21">
        <v>0</v>
      </c>
      <c r="U18" s="7"/>
    </row>
    <row r="19" spans="3:21" x14ac:dyDescent="0.3">
      <c r="C19" s="3" t="s">
        <v>9</v>
      </c>
      <c r="D19" s="15">
        <v>0</v>
      </c>
      <c r="E19" s="15">
        <v>0</v>
      </c>
      <c r="F19" s="15">
        <v>0</v>
      </c>
      <c r="G19" s="15">
        <v>0</v>
      </c>
      <c r="H19" s="15">
        <v>0</v>
      </c>
      <c r="I19" s="15">
        <v>0</v>
      </c>
      <c r="J19" s="15">
        <v>0</v>
      </c>
      <c r="P19" s="14">
        <v>0</v>
      </c>
      <c r="Q19" s="21">
        <v>0</v>
      </c>
      <c r="R19" s="21">
        <v>0</v>
      </c>
      <c r="S19" s="21">
        <v>0</v>
      </c>
      <c r="T19" s="21">
        <v>0</v>
      </c>
      <c r="U19" s="7"/>
    </row>
    <row r="20" spans="3:21" x14ac:dyDescent="0.3">
      <c r="C20" s="3" t="s">
        <v>10</v>
      </c>
      <c r="D20" s="15">
        <v>0</v>
      </c>
      <c r="E20" s="15">
        <v>0</v>
      </c>
      <c r="F20" s="14">
        <v>274000</v>
      </c>
      <c r="G20" s="14">
        <v>151700</v>
      </c>
      <c r="H20" s="14">
        <v>161700</v>
      </c>
      <c r="I20" s="14">
        <v>144100</v>
      </c>
      <c r="J20" s="14">
        <v>143900</v>
      </c>
      <c r="P20" s="22">
        <v>162750</v>
      </c>
      <c r="Q20" s="21">
        <v>162600</v>
      </c>
      <c r="R20" s="21">
        <v>0</v>
      </c>
      <c r="S20" s="21">
        <v>0</v>
      </c>
      <c r="T20" s="21">
        <v>0</v>
      </c>
      <c r="U20" s="7"/>
    </row>
    <row r="21" spans="3:21" x14ac:dyDescent="0.3">
      <c r="C21" s="3" t="s">
        <v>11</v>
      </c>
      <c r="D21" s="15">
        <v>0</v>
      </c>
      <c r="E21" s="15">
        <v>0</v>
      </c>
      <c r="F21" s="15">
        <v>0</v>
      </c>
      <c r="G21" s="15">
        <v>0</v>
      </c>
      <c r="H21" s="15">
        <v>0</v>
      </c>
      <c r="I21" s="15">
        <v>0</v>
      </c>
      <c r="J21" s="15">
        <v>0</v>
      </c>
      <c r="P21" s="14">
        <v>0</v>
      </c>
      <c r="Q21" s="21">
        <v>0</v>
      </c>
      <c r="R21" s="21">
        <v>0</v>
      </c>
      <c r="S21" s="21">
        <v>0</v>
      </c>
      <c r="T21" s="21">
        <v>0</v>
      </c>
      <c r="U21" s="7"/>
    </row>
    <row r="22" spans="3:21" x14ac:dyDescent="0.3">
      <c r="C22" s="3" t="s">
        <v>12</v>
      </c>
      <c r="D22" s="15">
        <v>0</v>
      </c>
      <c r="E22" s="15">
        <v>0</v>
      </c>
      <c r="F22" s="15">
        <v>0</v>
      </c>
      <c r="G22" s="15">
        <v>0</v>
      </c>
      <c r="H22" s="15">
        <v>0</v>
      </c>
      <c r="I22" s="15">
        <v>0</v>
      </c>
      <c r="J22" s="15">
        <v>0</v>
      </c>
      <c r="P22" s="14">
        <v>0</v>
      </c>
      <c r="Q22" s="21">
        <v>0</v>
      </c>
      <c r="R22" s="21">
        <v>0</v>
      </c>
      <c r="S22" s="21">
        <v>0</v>
      </c>
      <c r="T22" s="21">
        <v>0</v>
      </c>
      <c r="U22" s="7"/>
    </row>
    <row r="23" spans="3:21" x14ac:dyDescent="0.3">
      <c r="C23" s="3" t="s">
        <v>13</v>
      </c>
      <c r="D23" s="15">
        <v>0</v>
      </c>
      <c r="E23" s="15">
        <v>0</v>
      </c>
      <c r="F23" s="15">
        <v>0</v>
      </c>
      <c r="G23" s="15">
        <v>0</v>
      </c>
      <c r="H23" s="14">
        <v>71843.62</v>
      </c>
      <c r="I23" s="14">
        <v>7076.57</v>
      </c>
      <c r="J23" s="14">
        <v>337726.08</v>
      </c>
      <c r="P23" s="22">
        <v>9108.7999999999993</v>
      </c>
      <c r="Q23" s="21">
        <v>8519.74</v>
      </c>
      <c r="R23" s="21">
        <v>0</v>
      </c>
      <c r="S23" s="21">
        <v>0</v>
      </c>
      <c r="T23" s="21">
        <v>0</v>
      </c>
      <c r="U23" s="7"/>
    </row>
    <row r="24" spans="3:21" x14ac:dyDescent="0.3">
      <c r="C24" s="3" t="s">
        <v>14</v>
      </c>
      <c r="D24" s="15">
        <v>0</v>
      </c>
      <c r="E24" s="15">
        <v>0</v>
      </c>
      <c r="F24" s="15">
        <v>0</v>
      </c>
      <c r="G24" s="15">
        <v>0</v>
      </c>
      <c r="H24" s="15">
        <v>0</v>
      </c>
      <c r="I24" s="14">
        <v>9194.56</v>
      </c>
      <c r="J24" s="14">
        <v>99863.4</v>
      </c>
      <c r="P24" s="14">
        <v>0</v>
      </c>
      <c r="Q24" s="21">
        <v>0</v>
      </c>
      <c r="R24" s="21">
        <v>0</v>
      </c>
      <c r="S24" s="21">
        <v>0</v>
      </c>
      <c r="T24" s="21">
        <v>0</v>
      </c>
      <c r="U24" s="7"/>
    </row>
    <row r="25" spans="3:21" x14ac:dyDescent="0.3">
      <c r="C25" s="3" t="s">
        <v>15</v>
      </c>
      <c r="D25" s="15">
        <v>0</v>
      </c>
      <c r="E25" s="15">
        <v>0</v>
      </c>
      <c r="F25" s="15">
        <v>0</v>
      </c>
      <c r="G25" s="15">
        <v>0</v>
      </c>
      <c r="H25" s="15">
        <v>0</v>
      </c>
      <c r="I25" s="15">
        <v>33040</v>
      </c>
      <c r="J25" s="14">
        <v>0</v>
      </c>
      <c r="P25" s="14">
        <v>0</v>
      </c>
      <c r="Q25" s="21">
        <v>141600</v>
      </c>
      <c r="R25" s="21">
        <v>0</v>
      </c>
      <c r="S25" s="21">
        <v>0</v>
      </c>
      <c r="T25" s="21">
        <v>0</v>
      </c>
      <c r="U25" s="7"/>
    </row>
    <row r="26" spans="3:21" x14ac:dyDescent="0.3">
      <c r="C26" s="3" t="s">
        <v>16</v>
      </c>
      <c r="D26" s="15">
        <v>0</v>
      </c>
      <c r="E26" s="15">
        <v>0</v>
      </c>
      <c r="F26" s="15">
        <v>0</v>
      </c>
      <c r="G26" s="15">
        <v>0</v>
      </c>
      <c r="H26" s="15">
        <v>0</v>
      </c>
      <c r="I26" s="15">
        <v>0</v>
      </c>
      <c r="J26" s="14">
        <v>0</v>
      </c>
      <c r="P26" s="14">
        <v>0</v>
      </c>
      <c r="Q26" s="21">
        <v>0</v>
      </c>
      <c r="R26" s="21">
        <v>0</v>
      </c>
      <c r="S26" s="21">
        <v>0</v>
      </c>
      <c r="T26" s="21">
        <v>0</v>
      </c>
      <c r="U26" s="7"/>
    </row>
    <row r="27" spans="3:21" x14ac:dyDescent="0.3">
      <c r="C27" s="2" t="s">
        <v>17</v>
      </c>
      <c r="D27" s="15">
        <v>0</v>
      </c>
      <c r="E27" s="15">
        <v>0</v>
      </c>
      <c r="F27" s="15">
        <v>0</v>
      </c>
      <c r="G27" s="15">
        <v>0</v>
      </c>
      <c r="H27" s="15">
        <v>0</v>
      </c>
      <c r="I27" s="13">
        <v>465498.75</v>
      </c>
      <c r="J27" s="13">
        <v>3309.9</v>
      </c>
      <c r="P27" s="14">
        <v>0</v>
      </c>
      <c r="Q27" s="21">
        <v>0</v>
      </c>
      <c r="R27" s="21">
        <v>0</v>
      </c>
      <c r="S27" s="21">
        <v>0</v>
      </c>
      <c r="T27" s="21">
        <v>0</v>
      </c>
      <c r="U27" s="16">
        <f>+I27+J27</f>
        <v>468808.65</v>
      </c>
    </row>
    <row r="28" spans="3:21" x14ac:dyDescent="0.3">
      <c r="C28" s="3" t="s">
        <v>18</v>
      </c>
      <c r="D28" s="15">
        <v>0</v>
      </c>
      <c r="E28" s="15">
        <v>0</v>
      </c>
      <c r="F28" s="15">
        <v>0</v>
      </c>
      <c r="G28" s="15">
        <v>0</v>
      </c>
      <c r="H28" s="15">
        <v>0</v>
      </c>
      <c r="I28" s="14">
        <v>5447.79</v>
      </c>
      <c r="J28" s="14">
        <v>0</v>
      </c>
      <c r="P28" s="14">
        <v>0</v>
      </c>
      <c r="Q28" s="21">
        <v>0</v>
      </c>
      <c r="R28" s="21">
        <v>0</v>
      </c>
      <c r="S28" s="21">
        <v>0</v>
      </c>
      <c r="T28" s="21">
        <v>0</v>
      </c>
      <c r="U28" s="7"/>
    </row>
    <row r="29" spans="3:21" x14ac:dyDescent="0.3">
      <c r="C29" s="3" t="s">
        <v>19</v>
      </c>
      <c r="D29" s="15">
        <v>0</v>
      </c>
      <c r="E29" s="15">
        <v>0</v>
      </c>
      <c r="F29" s="15">
        <v>0</v>
      </c>
      <c r="G29" s="15">
        <v>0</v>
      </c>
      <c r="H29" s="15">
        <v>0</v>
      </c>
      <c r="I29" s="14"/>
      <c r="J29" s="14">
        <v>0</v>
      </c>
      <c r="P29" s="14">
        <v>0</v>
      </c>
      <c r="Q29" s="21">
        <v>0</v>
      </c>
      <c r="R29" s="21">
        <v>0</v>
      </c>
      <c r="S29" s="21">
        <v>0</v>
      </c>
      <c r="T29" s="21">
        <v>0</v>
      </c>
      <c r="U29" s="7"/>
    </row>
    <row r="30" spans="3:21" x14ac:dyDescent="0.3">
      <c r="C30" s="3" t="s">
        <v>20</v>
      </c>
      <c r="D30" s="15">
        <v>0</v>
      </c>
      <c r="E30" s="15">
        <v>0</v>
      </c>
      <c r="F30" s="15">
        <v>0</v>
      </c>
      <c r="G30" s="15">
        <v>0</v>
      </c>
      <c r="H30" s="15">
        <v>0</v>
      </c>
      <c r="I30" s="14">
        <v>22589.57</v>
      </c>
      <c r="J30" s="14">
        <v>0</v>
      </c>
      <c r="P30" s="14">
        <v>0</v>
      </c>
      <c r="Q30" s="21">
        <v>0</v>
      </c>
      <c r="R30" s="21">
        <v>0</v>
      </c>
      <c r="S30" s="21">
        <v>0</v>
      </c>
      <c r="T30" s="21">
        <v>0</v>
      </c>
      <c r="U30" s="7"/>
    </row>
    <row r="31" spans="3:21" x14ac:dyDescent="0.3">
      <c r="C31" s="3" t="s">
        <v>21</v>
      </c>
      <c r="D31" s="15">
        <v>0</v>
      </c>
      <c r="E31" s="15">
        <v>0</v>
      </c>
      <c r="F31" s="15">
        <v>0</v>
      </c>
      <c r="G31" s="15">
        <v>0</v>
      </c>
      <c r="H31" s="15">
        <v>0</v>
      </c>
      <c r="I31" s="14"/>
      <c r="J31" s="14">
        <v>0</v>
      </c>
      <c r="P31" s="14">
        <v>0</v>
      </c>
      <c r="Q31" s="21">
        <v>0</v>
      </c>
      <c r="R31" s="21">
        <v>0</v>
      </c>
      <c r="S31" s="21">
        <v>0</v>
      </c>
      <c r="T31" s="21">
        <v>0</v>
      </c>
      <c r="U31" s="7"/>
    </row>
    <row r="32" spans="3:21" x14ac:dyDescent="0.3">
      <c r="C32" s="3" t="s">
        <v>22</v>
      </c>
      <c r="D32" s="15">
        <v>0</v>
      </c>
      <c r="E32" s="15">
        <v>0</v>
      </c>
      <c r="F32" s="15">
        <v>0</v>
      </c>
      <c r="G32" s="15">
        <v>0</v>
      </c>
      <c r="H32" s="15">
        <v>0</v>
      </c>
      <c r="I32" s="14">
        <v>41421.68</v>
      </c>
      <c r="J32" s="14">
        <v>0</v>
      </c>
      <c r="P32" s="14">
        <v>0</v>
      </c>
      <c r="Q32" s="21">
        <v>0</v>
      </c>
      <c r="R32" s="21">
        <v>0</v>
      </c>
      <c r="S32" s="21">
        <v>0</v>
      </c>
      <c r="T32" s="21">
        <v>0</v>
      </c>
      <c r="U32" s="7"/>
    </row>
    <row r="33" spans="3:21" x14ac:dyDescent="0.3">
      <c r="C33" s="3" t="s">
        <v>23</v>
      </c>
      <c r="D33" s="15">
        <v>0</v>
      </c>
      <c r="E33" s="15">
        <v>0</v>
      </c>
      <c r="F33" s="15">
        <v>0</v>
      </c>
      <c r="G33" s="15">
        <v>0</v>
      </c>
      <c r="H33" s="15">
        <v>0</v>
      </c>
      <c r="I33" s="14"/>
      <c r="J33" s="14">
        <v>0</v>
      </c>
      <c r="P33" s="14">
        <v>0</v>
      </c>
      <c r="Q33" s="21">
        <v>0</v>
      </c>
      <c r="R33" s="21">
        <v>0</v>
      </c>
      <c r="S33" s="21">
        <v>0</v>
      </c>
      <c r="T33" s="21">
        <v>0</v>
      </c>
      <c r="U33" s="7"/>
    </row>
    <row r="34" spans="3:21" x14ac:dyDescent="0.3">
      <c r="C34" s="3" t="s">
        <v>24</v>
      </c>
      <c r="D34" s="15">
        <v>0</v>
      </c>
      <c r="E34" s="15">
        <v>0</v>
      </c>
      <c r="F34" s="15">
        <v>0</v>
      </c>
      <c r="G34" s="15">
        <v>0</v>
      </c>
      <c r="H34" s="15">
        <v>0</v>
      </c>
      <c r="I34" s="14">
        <v>390000</v>
      </c>
      <c r="J34" s="14">
        <v>0</v>
      </c>
      <c r="P34" s="14">
        <v>0</v>
      </c>
      <c r="Q34" s="21">
        <v>0</v>
      </c>
      <c r="R34" s="21">
        <v>0</v>
      </c>
      <c r="S34" s="21">
        <v>0</v>
      </c>
      <c r="T34" s="21">
        <v>0</v>
      </c>
      <c r="U34" s="7"/>
    </row>
    <row r="35" spans="3:21" x14ac:dyDescent="0.3">
      <c r="C35" s="3" t="s">
        <v>25</v>
      </c>
      <c r="D35" s="15">
        <v>0</v>
      </c>
      <c r="E35" s="15">
        <v>0</v>
      </c>
      <c r="F35" s="15">
        <v>0</v>
      </c>
      <c r="G35" s="15">
        <v>0</v>
      </c>
      <c r="H35" s="15">
        <v>0</v>
      </c>
      <c r="I35" s="14"/>
      <c r="J35" s="14">
        <v>0</v>
      </c>
      <c r="P35" s="14">
        <v>0</v>
      </c>
      <c r="Q35" s="21">
        <v>0</v>
      </c>
      <c r="R35" s="21">
        <v>0</v>
      </c>
      <c r="S35" s="21">
        <v>0</v>
      </c>
      <c r="T35" s="21">
        <v>0</v>
      </c>
      <c r="U35" s="7"/>
    </row>
    <row r="36" spans="3:21" x14ac:dyDescent="0.3">
      <c r="C36" s="3" t="s">
        <v>26</v>
      </c>
      <c r="D36" s="15">
        <v>0</v>
      </c>
      <c r="E36" s="15">
        <v>0</v>
      </c>
      <c r="F36" s="15">
        <v>0</v>
      </c>
      <c r="G36" s="15">
        <v>0</v>
      </c>
      <c r="H36" s="15">
        <v>0</v>
      </c>
      <c r="I36" s="17">
        <v>6039.71</v>
      </c>
      <c r="J36" s="14">
        <v>0</v>
      </c>
      <c r="P36" s="14">
        <v>0</v>
      </c>
      <c r="Q36" s="21">
        <v>0</v>
      </c>
      <c r="R36" s="21">
        <v>0</v>
      </c>
      <c r="S36" s="21">
        <v>0</v>
      </c>
      <c r="T36" s="21">
        <v>0</v>
      </c>
      <c r="U36" s="7"/>
    </row>
    <row r="37" spans="3:21" x14ac:dyDescent="0.3">
      <c r="C37" s="2" t="s">
        <v>27</v>
      </c>
      <c r="D37" s="15">
        <v>0</v>
      </c>
      <c r="E37" s="15">
        <v>0</v>
      </c>
      <c r="F37" s="15">
        <v>0</v>
      </c>
      <c r="G37" s="15">
        <v>0</v>
      </c>
      <c r="H37" s="15">
        <v>0</v>
      </c>
      <c r="I37" s="15">
        <v>0</v>
      </c>
      <c r="J37" s="14">
        <v>0</v>
      </c>
      <c r="P37" s="14">
        <v>0</v>
      </c>
      <c r="Q37" s="21">
        <v>0</v>
      </c>
      <c r="R37" s="21">
        <v>0</v>
      </c>
      <c r="S37" s="21">
        <v>0</v>
      </c>
      <c r="T37" s="21">
        <v>0</v>
      </c>
      <c r="U37" s="7"/>
    </row>
    <row r="38" spans="3:21" x14ac:dyDescent="0.3">
      <c r="C38" s="3" t="s">
        <v>28</v>
      </c>
      <c r="D38" s="15">
        <v>0</v>
      </c>
      <c r="E38" s="15">
        <v>0</v>
      </c>
      <c r="F38" s="15">
        <v>0</v>
      </c>
      <c r="G38" s="15">
        <v>0</v>
      </c>
      <c r="H38" s="15">
        <v>0</v>
      </c>
      <c r="I38" s="15">
        <v>0</v>
      </c>
      <c r="J38" s="14">
        <v>0</v>
      </c>
      <c r="P38" s="14">
        <v>0</v>
      </c>
      <c r="Q38" s="21">
        <v>0</v>
      </c>
      <c r="R38" s="21">
        <v>0</v>
      </c>
      <c r="S38" s="21">
        <v>0</v>
      </c>
      <c r="T38" s="21">
        <v>0</v>
      </c>
      <c r="U38" s="7"/>
    </row>
    <row r="39" spans="3:21" x14ac:dyDescent="0.3">
      <c r="C39" s="3" t="s">
        <v>29</v>
      </c>
      <c r="D39" s="15">
        <v>0</v>
      </c>
      <c r="E39" s="15">
        <v>0</v>
      </c>
      <c r="F39" s="15">
        <v>0</v>
      </c>
      <c r="G39" s="15">
        <v>0</v>
      </c>
      <c r="H39" s="15">
        <v>0</v>
      </c>
      <c r="I39" s="15">
        <v>0</v>
      </c>
      <c r="J39" s="14">
        <v>0</v>
      </c>
      <c r="P39" s="14">
        <v>0</v>
      </c>
      <c r="Q39" s="21">
        <v>0</v>
      </c>
      <c r="R39" s="21">
        <v>0</v>
      </c>
      <c r="S39" s="21">
        <v>0</v>
      </c>
      <c r="T39" s="21">
        <v>0</v>
      </c>
      <c r="U39" s="7"/>
    </row>
    <row r="40" spans="3:21" x14ac:dyDescent="0.3">
      <c r="C40" s="3" t="s">
        <v>30</v>
      </c>
      <c r="D40" s="15">
        <v>0</v>
      </c>
      <c r="E40" s="15">
        <v>0</v>
      </c>
      <c r="F40" s="15">
        <v>0</v>
      </c>
      <c r="G40" s="15">
        <v>0</v>
      </c>
      <c r="H40" s="15">
        <v>0</v>
      </c>
      <c r="I40" s="15">
        <v>0</v>
      </c>
      <c r="J40" s="14">
        <v>0</v>
      </c>
      <c r="P40" s="14">
        <v>0</v>
      </c>
      <c r="Q40" s="21">
        <v>0</v>
      </c>
      <c r="R40" s="21">
        <v>0</v>
      </c>
      <c r="S40" s="21">
        <v>0</v>
      </c>
      <c r="T40" s="21">
        <v>0</v>
      </c>
      <c r="U40" s="7"/>
    </row>
    <row r="41" spans="3:21" x14ac:dyDescent="0.3">
      <c r="C41" s="3" t="s">
        <v>31</v>
      </c>
      <c r="D41" s="15">
        <v>0</v>
      </c>
      <c r="E41" s="15">
        <v>0</v>
      </c>
      <c r="F41" s="15">
        <v>0</v>
      </c>
      <c r="G41" s="15">
        <v>0</v>
      </c>
      <c r="H41" s="15">
        <v>0</v>
      </c>
      <c r="I41" s="15">
        <v>0</v>
      </c>
      <c r="J41" s="14">
        <v>0</v>
      </c>
      <c r="P41" s="14">
        <v>0</v>
      </c>
      <c r="Q41" s="21">
        <v>0</v>
      </c>
      <c r="R41" s="21">
        <v>0</v>
      </c>
      <c r="S41" s="21">
        <v>0</v>
      </c>
      <c r="T41" s="21">
        <v>0</v>
      </c>
      <c r="U41" s="7"/>
    </row>
    <row r="42" spans="3:21" x14ac:dyDescent="0.3">
      <c r="C42" s="3" t="s">
        <v>32</v>
      </c>
      <c r="D42" s="15">
        <v>0</v>
      </c>
      <c r="E42" s="15">
        <v>0</v>
      </c>
      <c r="F42" s="15">
        <v>0</v>
      </c>
      <c r="G42" s="15">
        <v>0</v>
      </c>
      <c r="H42" s="15">
        <v>0</v>
      </c>
      <c r="I42" s="15">
        <v>0</v>
      </c>
      <c r="J42" s="14">
        <v>0</v>
      </c>
      <c r="P42" s="14">
        <v>0</v>
      </c>
      <c r="Q42" s="21">
        <v>0</v>
      </c>
      <c r="R42" s="21">
        <v>0</v>
      </c>
      <c r="S42" s="21">
        <v>0</v>
      </c>
      <c r="T42" s="21">
        <v>0</v>
      </c>
      <c r="U42" s="7"/>
    </row>
    <row r="43" spans="3:21" x14ac:dyDescent="0.3">
      <c r="C43" s="3" t="s">
        <v>33</v>
      </c>
      <c r="D43" s="15">
        <v>0</v>
      </c>
      <c r="E43" s="15">
        <v>0</v>
      </c>
      <c r="F43" s="15">
        <v>0</v>
      </c>
      <c r="G43" s="15">
        <v>0</v>
      </c>
      <c r="H43" s="15">
        <v>0</v>
      </c>
      <c r="I43" s="15">
        <v>0</v>
      </c>
      <c r="J43" s="14">
        <v>0</v>
      </c>
      <c r="P43" s="14">
        <v>0</v>
      </c>
      <c r="Q43" s="21">
        <v>0</v>
      </c>
      <c r="R43" s="21">
        <v>0</v>
      </c>
      <c r="S43" s="21">
        <v>0</v>
      </c>
      <c r="T43" s="21">
        <v>0</v>
      </c>
      <c r="U43" s="7"/>
    </row>
    <row r="44" spans="3:21" x14ac:dyDescent="0.3">
      <c r="C44" s="3" t="s">
        <v>34</v>
      </c>
      <c r="D44" s="15">
        <v>0</v>
      </c>
      <c r="E44" s="15">
        <v>0</v>
      </c>
      <c r="F44" s="15">
        <v>0</v>
      </c>
      <c r="G44" s="15">
        <v>0</v>
      </c>
      <c r="H44" s="15">
        <v>0</v>
      </c>
      <c r="I44" s="15">
        <v>0</v>
      </c>
      <c r="J44" s="14">
        <v>0</v>
      </c>
      <c r="P44" s="14">
        <v>0</v>
      </c>
      <c r="Q44" s="21">
        <v>0</v>
      </c>
      <c r="R44" s="21">
        <v>0</v>
      </c>
      <c r="S44" s="21">
        <v>0</v>
      </c>
      <c r="T44" s="21">
        <v>0</v>
      </c>
      <c r="U44" s="7"/>
    </row>
    <row r="45" spans="3:21" x14ac:dyDescent="0.3">
      <c r="C45" s="3" t="s">
        <v>35</v>
      </c>
      <c r="D45" s="15">
        <v>0</v>
      </c>
      <c r="E45" s="15">
        <v>0</v>
      </c>
      <c r="F45" s="15">
        <v>0</v>
      </c>
      <c r="G45" s="15">
        <v>0</v>
      </c>
      <c r="H45" s="15">
        <v>0</v>
      </c>
      <c r="I45" s="15">
        <v>0</v>
      </c>
      <c r="J45" s="14">
        <v>0</v>
      </c>
      <c r="P45" s="14">
        <v>0</v>
      </c>
      <c r="Q45" s="21">
        <v>0</v>
      </c>
      <c r="R45" s="21">
        <v>0</v>
      </c>
      <c r="S45" s="21">
        <v>0</v>
      </c>
      <c r="T45" s="21">
        <v>0</v>
      </c>
      <c r="U45" s="7"/>
    </row>
    <row r="46" spans="3:21" x14ac:dyDescent="0.3">
      <c r="C46" s="2" t="s">
        <v>36</v>
      </c>
      <c r="D46" s="15">
        <v>0</v>
      </c>
      <c r="E46" s="15">
        <v>0</v>
      </c>
      <c r="F46" s="15">
        <v>0</v>
      </c>
      <c r="G46" s="15">
        <v>0</v>
      </c>
      <c r="H46" s="15">
        <v>0</v>
      </c>
      <c r="I46" s="15">
        <v>0</v>
      </c>
      <c r="J46" s="14">
        <v>0</v>
      </c>
      <c r="P46" s="14">
        <v>0</v>
      </c>
      <c r="Q46" s="21">
        <v>0</v>
      </c>
      <c r="R46" s="21">
        <v>0</v>
      </c>
      <c r="S46" s="21">
        <v>0</v>
      </c>
      <c r="T46" s="21">
        <v>0</v>
      </c>
      <c r="U46" s="7"/>
    </row>
    <row r="47" spans="3:21" x14ac:dyDescent="0.3">
      <c r="C47" s="3" t="s">
        <v>37</v>
      </c>
      <c r="D47" s="15">
        <v>0</v>
      </c>
      <c r="E47" s="15">
        <v>0</v>
      </c>
      <c r="F47" s="15">
        <v>0</v>
      </c>
      <c r="G47" s="15">
        <v>0</v>
      </c>
      <c r="H47" s="15">
        <v>0</v>
      </c>
      <c r="I47" s="15">
        <v>0</v>
      </c>
      <c r="J47" s="14">
        <v>0</v>
      </c>
      <c r="P47" s="14">
        <v>0</v>
      </c>
      <c r="Q47" s="21">
        <v>0</v>
      </c>
      <c r="R47" s="21">
        <v>0</v>
      </c>
      <c r="S47" s="21">
        <v>0</v>
      </c>
      <c r="T47" s="21">
        <v>0</v>
      </c>
      <c r="U47" s="7"/>
    </row>
    <row r="48" spans="3:21" x14ac:dyDescent="0.3">
      <c r="C48" s="3" t="s">
        <v>38</v>
      </c>
      <c r="D48" s="15">
        <v>0</v>
      </c>
      <c r="E48" s="15">
        <v>0</v>
      </c>
      <c r="F48" s="15">
        <v>0</v>
      </c>
      <c r="G48" s="15">
        <v>0</v>
      </c>
      <c r="H48" s="15">
        <v>0</v>
      </c>
      <c r="I48" s="15">
        <v>0</v>
      </c>
      <c r="J48" s="14">
        <v>0</v>
      </c>
      <c r="P48" s="14">
        <v>0</v>
      </c>
      <c r="Q48" s="21">
        <v>0</v>
      </c>
      <c r="R48" s="21">
        <v>0</v>
      </c>
      <c r="S48" s="21">
        <v>0</v>
      </c>
      <c r="T48" s="21">
        <v>0</v>
      </c>
      <c r="U48" s="7"/>
    </row>
    <row r="49" spans="3:21" x14ac:dyDescent="0.3">
      <c r="C49" s="3" t="s">
        <v>39</v>
      </c>
      <c r="D49" s="15">
        <v>0</v>
      </c>
      <c r="E49" s="15">
        <v>0</v>
      </c>
      <c r="F49" s="15">
        <v>0</v>
      </c>
      <c r="G49" s="15">
        <v>0</v>
      </c>
      <c r="H49" s="15">
        <v>0</v>
      </c>
      <c r="I49" s="15">
        <v>0</v>
      </c>
      <c r="J49" s="14">
        <v>0</v>
      </c>
      <c r="P49" s="14">
        <v>0</v>
      </c>
      <c r="Q49" s="21">
        <v>0</v>
      </c>
      <c r="R49" s="21">
        <v>0</v>
      </c>
      <c r="S49" s="21">
        <v>0</v>
      </c>
      <c r="T49" s="21">
        <v>0</v>
      </c>
      <c r="U49" s="7"/>
    </row>
    <row r="50" spans="3:21" x14ac:dyDescent="0.3">
      <c r="C50" s="3" t="s">
        <v>40</v>
      </c>
      <c r="D50" s="15">
        <v>0</v>
      </c>
      <c r="E50" s="15">
        <v>0</v>
      </c>
      <c r="F50" s="15">
        <v>0</v>
      </c>
      <c r="G50" s="15">
        <v>0</v>
      </c>
      <c r="H50" s="15">
        <v>0</v>
      </c>
      <c r="I50" s="15">
        <v>0</v>
      </c>
      <c r="J50" s="14">
        <v>0</v>
      </c>
      <c r="P50" s="14">
        <v>0</v>
      </c>
      <c r="Q50" s="21">
        <v>0</v>
      </c>
      <c r="R50" s="21">
        <v>0</v>
      </c>
      <c r="S50" s="21">
        <v>0</v>
      </c>
      <c r="T50" s="21">
        <v>0</v>
      </c>
      <c r="U50" s="7"/>
    </row>
    <row r="51" spans="3:21" x14ac:dyDescent="0.3">
      <c r="C51" s="3" t="s">
        <v>41</v>
      </c>
      <c r="D51" s="15">
        <v>0</v>
      </c>
      <c r="E51" s="15">
        <v>0</v>
      </c>
      <c r="F51" s="15">
        <v>0</v>
      </c>
      <c r="G51" s="15">
        <v>0</v>
      </c>
      <c r="H51" s="15">
        <v>0</v>
      </c>
      <c r="I51" s="15">
        <v>0</v>
      </c>
      <c r="J51" s="14">
        <v>0</v>
      </c>
      <c r="P51" s="14">
        <v>0</v>
      </c>
      <c r="Q51" s="21">
        <v>0</v>
      </c>
      <c r="R51" s="21">
        <v>0</v>
      </c>
      <c r="S51" s="21">
        <v>0</v>
      </c>
      <c r="T51" s="21">
        <v>0</v>
      </c>
      <c r="U51" s="7"/>
    </row>
    <row r="52" spans="3:21" x14ac:dyDescent="0.3">
      <c r="C52" s="3" t="s">
        <v>42</v>
      </c>
      <c r="D52" s="15">
        <v>0</v>
      </c>
      <c r="E52" s="15">
        <v>0</v>
      </c>
      <c r="F52" s="15">
        <v>0</v>
      </c>
      <c r="G52" s="15">
        <v>0</v>
      </c>
      <c r="H52" s="15">
        <v>0</v>
      </c>
      <c r="I52" s="15">
        <v>0</v>
      </c>
      <c r="J52" s="14">
        <v>0</v>
      </c>
      <c r="P52" s="14">
        <v>0</v>
      </c>
      <c r="Q52" s="21">
        <v>0</v>
      </c>
      <c r="R52" s="21">
        <v>0</v>
      </c>
      <c r="S52" s="21">
        <v>0</v>
      </c>
      <c r="T52" s="21">
        <v>0</v>
      </c>
      <c r="U52" s="7"/>
    </row>
    <row r="53" spans="3:21" x14ac:dyDescent="0.3">
      <c r="C53" s="2" t="s">
        <v>43</v>
      </c>
      <c r="D53" s="15">
        <v>0</v>
      </c>
      <c r="E53" s="15">
        <v>0</v>
      </c>
      <c r="F53" s="15">
        <v>0</v>
      </c>
      <c r="G53" s="13">
        <v>645707.6</v>
      </c>
      <c r="H53" s="15">
        <v>0</v>
      </c>
      <c r="I53" s="15">
        <v>0</v>
      </c>
      <c r="J53" s="14">
        <v>0</v>
      </c>
      <c r="P53" s="14">
        <v>0</v>
      </c>
      <c r="Q53" s="21">
        <v>0</v>
      </c>
      <c r="R53" s="21">
        <v>0</v>
      </c>
      <c r="S53" s="21">
        <v>0</v>
      </c>
      <c r="T53" s="21">
        <v>0</v>
      </c>
      <c r="U53" s="16">
        <f>+G53</f>
        <v>645707.6</v>
      </c>
    </row>
    <row r="54" spans="3:21" x14ac:dyDescent="0.3">
      <c r="C54" s="3" t="s">
        <v>44</v>
      </c>
      <c r="D54" s="15">
        <v>0</v>
      </c>
      <c r="E54" s="15">
        <v>0</v>
      </c>
      <c r="F54" s="15">
        <v>0</v>
      </c>
      <c r="G54" s="14">
        <v>400633.59999999998</v>
      </c>
      <c r="H54" s="15">
        <v>0</v>
      </c>
      <c r="I54" s="15">
        <v>0</v>
      </c>
      <c r="J54" s="14">
        <v>0</v>
      </c>
      <c r="K54">
        <v>0</v>
      </c>
      <c r="L54">
        <v>0</v>
      </c>
      <c r="P54" s="14">
        <v>0</v>
      </c>
      <c r="Q54" s="21">
        <v>0</v>
      </c>
      <c r="R54" s="21">
        <v>0</v>
      </c>
      <c r="S54" s="21">
        <v>0</v>
      </c>
      <c r="T54" s="21">
        <v>0</v>
      </c>
      <c r="U54" s="7"/>
    </row>
    <row r="55" spans="3:21" x14ac:dyDescent="0.3">
      <c r="C55" s="3" t="s">
        <v>45</v>
      </c>
      <c r="D55" s="15">
        <v>0</v>
      </c>
      <c r="E55" s="15">
        <v>0</v>
      </c>
      <c r="F55" s="15">
        <v>0</v>
      </c>
      <c r="G55" s="15">
        <v>0</v>
      </c>
      <c r="H55" s="15">
        <v>0</v>
      </c>
      <c r="I55" s="15">
        <v>0</v>
      </c>
      <c r="J55" s="14">
        <v>0</v>
      </c>
      <c r="K55">
        <v>0</v>
      </c>
      <c r="L55">
        <v>0</v>
      </c>
      <c r="P55" s="14">
        <v>0</v>
      </c>
      <c r="Q55" s="21">
        <v>0</v>
      </c>
      <c r="R55" s="21">
        <v>0</v>
      </c>
      <c r="S55" s="21">
        <v>0</v>
      </c>
      <c r="T55" s="21">
        <v>0</v>
      </c>
      <c r="U55" s="7"/>
    </row>
    <row r="56" spans="3:21" x14ac:dyDescent="0.3">
      <c r="C56" s="3" t="s">
        <v>46</v>
      </c>
      <c r="D56" s="15">
        <v>0</v>
      </c>
      <c r="E56" s="15">
        <v>0</v>
      </c>
      <c r="F56" s="15">
        <v>0</v>
      </c>
      <c r="G56" s="15">
        <v>0</v>
      </c>
      <c r="H56" s="15">
        <v>0</v>
      </c>
      <c r="I56" s="15">
        <v>0</v>
      </c>
      <c r="J56" s="14">
        <v>0</v>
      </c>
      <c r="K56">
        <v>0</v>
      </c>
      <c r="L56">
        <v>0</v>
      </c>
      <c r="P56" s="14">
        <v>0</v>
      </c>
      <c r="Q56" s="21">
        <v>0</v>
      </c>
      <c r="R56" s="21">
        <v>0</v>
      </c>
      <c r="S56" s="21">
        <v>0</v>
      </c>
      <c r="T56" s="21">
        <v>0</v>
      </c>
      <c r="U56" s="7"/>
    </row>
    <row r="57" spans="3:21" x14ac:dyDescent="0.3">
      <c r="C57" s="3" t="s">
        <v>47</v>
      </c>
      <c r="D57" s="15">
        <v>0</v>
      </c>
      <c r="E57" s="15">
        <v>0</v>
      </c>
      <c r="F57" s="15">
        <v>0</v>
      </c>
      <c r="G57" s="15">
        <v>0</v>
      </c>
      <c r="H57" s="15">
        <v>0</v>
      </c>
      <c r="I57" s="15">
        <v>0</v>
      </c>
      <c r="J57" s="14">
        <v>0</v>
      </c>
      <c r="K57">
        <v>0</v>
      </c>
      <c r="L57">
        <v>0</v>
      </c>
      <c r="P57" s="14">
        <v>0</v>
      </c>
      <c r="Q57" s="21">
        <v>0</v>
      </c>
      <c r="R57" s="21">
        <v>0</v>
      </c>
      <c r="S57" s="21">
        <v>0</v>
      </c>
      <c r="T57" s="21">
        <v>0</v>
      </c>
      <c r="U57" s="7"/>
    </row>
    <row r="58" spans="3:21" x14ac:dyDescent="0.3">
      <c r="C58" s="3" t="s">
        <v>48</v>
      </c>
      <c r="D58" s="15">
        <v>0</v>
      </c>
      <c r="E58" s="15">
        <v>0</v>
      </c>
      <c r="F58" s="15">
        <v>0</v>
      </c>
      <c r="G58" s="14">
        <v>245074</v>
      </c>
      <c r="H58" s="15">
        <v>0</v>
      </c>
      <c r="I58" s="15">
        <v>0</v>
      </c>
      <c r="J58" s="14">
        <v>0</v>
      </c>
      <c r="K58">
        <v>0</v>
      </c>
      <c r="L58">
        <v>0</v>
      </c>
      <c r="P58" s="14">
        <v>0</v>
      </c>
      <c r="Q58" s="21">
        <v>0</v>
      </c>
      <c r="R58" s="21">
        <v>0</v>
      </c>
      <c r="S58" s="21">
        <v>0</v>
      </c>
      <c r="T58" s="21">
        <v>0</v>
      </c>
      <c r="U58" s="7"/>
    </row>
    <row r="59" spans="3:21" x14ac:dyDescent="0.3">
      <c r="C59" s="3" t="s">
        <v>49</v>
      </c>
      <c r="D59" s="14">
        <v>0</v>
      </c>
      <c r="E59" s="14">
        <v>0</v>
      </c>
      <c r="F59" s="14">
        <v>0</v>
      </c>
      <c r="G59" s="14">
        <v>0</v>
      </c>
      <c r="H59" s="14">
        <v>0</v>
      </c>
      <c r="I59" s="14">
        <v>0</v>
      </c>
      <c r="J59" s="14">
        <v>0</v>
      </c>
      <c r="K59">
        <v>0</v>
      </c>
      <c r="L59">
        <v>0</v>
      </c>
      <c r="P59" s="14">
        <v>0</v>
      </c>
      <c r="Q59" s="21">
        <v>0</v>
      </c>
      <c r="R59" s="21">
        <v>0</v>
      </c>
      <c r="S59" s="21">
        <v>0</v>
      </c>
      <c r="T59" s="21">
        <v>0</v>
      </c>
      <c r="U59" s="7"/>
    </row>
    <row r="60" spans="3:21" x14ac:dyDescent="0.3">
      <c r="C60" s="3" t="s">
        <v>50</v>
      </c>
      <c r="D60" s="14">
        <v>0</v>
      </c>
      <c r="E60" s="14">
        <v>0</v>
      </c>
      <c r="F60" s="14">
        <v>0</v>
      </c>
      <c r="G60" s="14">
        <v>0</v>
      </c>
      <c r="H60" s="14">
        <v>0</v>
      </c>
      <c r="I60" s="14">
        <v>0</v>
      </c>
      <c r="J60" s="14">
        <v>0</v>
      </c>
      <c r="K60">
        <v>0</v>
      </c>
      <c r="L60">
        <v>0</v>
      </c>
      <c r="P60" s="14">
        <v>0</v>
      </c>
      <c r="Q60" s="21">
        <v>0</v>
      </c>
      <c r="R60" s="21">
        <v>0</v>
      </c>
      <c r="S60" s="21">
        <v>0</v>
      </c>
      <c r="T60" s="21">
        <v>0</v>
      </c>
      <c r="U60" s="7"/>
    </row>
    <row r="61" spans="3:21" x14ac:dyDescent="0.3">
      <c r="C61" s="3" t="s">
        <v>51</v>
      </c>
      <c r="D61" s="14">
        <v>0</v>
      </c>
      <c r="E61" s="14">
        <v>0</v>
      </c>
      <c r="F61" s="14">
        <v>0</v>
      </c>
      <c r="G61" s="14">
        <v>0</v>
      </c>
      <c r="H61" s="14">
        <v>0</v>
      </c>
      <c r="I61" s="14">
        <v>0</v>
      </c>
      <c r="J61" s="14">
        <v>0</v>
      </c>
      <c r="K61">
        <v>0</v>
      </c>
      <c r="L61">
        <v>0</v>
      </c>
      <c r="P61" s="14">
        <v>0</v>
      </c>
      <c r="Q61" s="21">
        <v>0</v>
      </c>
      <c r="R61" s="21">
        <v>0</v>
      </c>
      <c r="S61" s="21">
        <v>0</v>
      </c>
      <c r="T61" s="21">
        <v>0</v>
      </c>
      <c r="U61" s="7"/>
    </row>
    <row r="62" spans="3:21" x14ac:dyDescent="0.3">
      <c r="C62" s="3" t="s">
        <v>52</v>
      </c>
      <c r="D62" s="14">
        <v>0</v>
      </c>
      <c r="E62" s="14">
        <v>0</v>
      </c>
      <c r="F62" s="14">
        <v>0</v>
      </c>
      <c r="G62" s="14">
        <v>0</v>
      </c>
      <c r="H62" s="14">
        <v>0</v>
      </c>
      <c r="I62" s="14">
        <v>0</v>
      </c>
      <c r="J62" s="14">
        <v>0</v>
      </c>
      <c r="K62">
        <v>0</v>
      </c>
      <c r="L62">
        <v>0</v>
      </c>
      <c r="P62" s="14">
        <v>0</v>
      </c>
      <c r="Q62" s="21">
        <v>0</v>
      </c>
      <c r="R62" s="21">
        <v>0</v>
      </c>
      <c r="S62" s="21">
        <v>0</v>
      </c>
      <c r="T62" s="21">
        <v>0</v>
      </c>
      <c r="U62" s="7"/>
    </row>
    <row r="63" spans="3:21" x14ac:dyDescent="0.3">
      <c r="C63" s="2" t="s">
        <v>53</v>
      </c>
      <c r="D63" s="14"/>
      <c r="E63" s="14"/>
      <c r="F63" s="14"/>
      <c r="G63" s="14"/>
      <c r="H63" s="14"/>
      <c r="I63" s="14"/>
      <c r="J63" s="14"/>
      <c r="P63" s="14">
        <v>0</v>
      </c>
      <c r="Q63" s="21">
        <v>0</v>
      </c>
      <c r="R63" s="21">
        <v>0</v>
      </c>
      <c r="S63" s="21">
        <v>0</v>
      </c>
      <c r="T63" s="21">
        <v>0</v>
      </c>
      <c r="U63" s="7"/>
    </row>
    <row r="64" spans="3:21" x14ac:dyDescent="0.3">
      <c r="C64" s="3" t="s">
        <v>54</v>
      </c>
      <c r="D64" s="14">
        <v>0</v>
      </c>
      <c r="E64" s="14">
        <v>0</v>
      </c>
      <c r="F64" s="14">
        <v>0</v>
      </c>
      <c r="G64" s="14">
        <v>0</v>
      </c>
      <c r="H64" s="14">
        <v>0</v>
      </c>
      <c r="I64" s="14">
        <v>0</v>
      </c>
      <c r="J64" s="14">
        <v>0</v>
      </c>
      <c r="K64">
        <v>0</v>
      </c>
      <c r="L64">
        <v>0</v>
      </c>
      <c r="P64" s="14">
        <v>0</v>
      </c>
      <c r="Q64" s="21">
        <v>0</v>
      </c>
      <c r="R64" s="21">
        <v>0</v>
      </c>
      <c r="S64" s="21">
        <v>0</v>
      </c>
      <c r="T64" s="21">
        <v>0</v>
      </c>
      <c r="U64" s="7"/>
    </row>
    <row r="65" spans="3:21" x14ac:dyDescent="0.3">
      <c r="C65" s="3" t="s">
        <v>55</v>
      </c>
      <c r="D65" s="14">
        <v>0</v>
      </c>
      <c r="E65" s="14">
        <v>0</v>
      </c>
      <c r="F65" s="14">
        <v>0</v>
      </c>
      <c r="G65" s="14">
        <v>0</v>
      </c>
      <c r="H65" s="14">
        <v>0</v>
      </c>
      <c r="I65" s="14">
        <v>0</v>
      </c>
      <c r="J65" s="14">
        <v>0</v>
      </c>
      <c r="K65">
        <v>0</v>
      </c>
      <c r="L65">
        <v>0</v>
      </c>
      <c r="P65" s="14">
        <v>0</v>
      </c>
      <c r="Q65" s="21">
        <v>0</v>
      </c>
      <c r="R65" s="21">
        <v>0</v>
      </c>
      <c r="S65" s="21">
        <v>0</v>
      </c>
      <c r="T65" s="21">
        <v>0</v>
      </c>
      <c r="U65" s="7"/>
    </row>
    <row r="66" spans="3:21" x14ac:dyDescent="0.3">
      <c r="C66" s="3" t="s">
        <v>56</v>
      </c>
      <c r="D66" s="14">
        <v>0</v>
      </c>
      <c r="E66" s="14">
        <v>0</v>
      </c>
      <c r="F66" s="14">
        <v>0</v>
      </c>
      <c r="G66" s="14">
        <v>0</v>
      </c>
      <c r="H66" s="14">
        <v>0</v>
      </c>
      <c r="I66" s="14">
        <v>0</v>
      </c>
      <c r="J66" s="14">
        <v>0</v>
      </c>
      <c r="K66">
        <v>0</v>
      </c>
      <c r="L66">
        <v>0</v>
      </c>
      <c r="P66" s="14">
        <v>0</v>
      </c>
      <c r="Q66" s="21">
        <v>0</v>
      </c>
      <c r="R66" s="21">
        <v>0</v>
      </c>
      <c r="S66" s="21">
        <v>0</v>
      </c>
      <c r="T66" s="21">
        <v>0</v>
      </c>
      <c r="U66" s="7"/>
    </row>
    <row r="67" spans="3:21" x14ac:dyDescent="0.3">
      <c r="C67" s="3" t="s">
        <v>57</v>
      </c>
      <c r="D67" s="14">
        <v>0</v>
      </c>
      <c r="E67" s="14">
        <v>0</v>
      </c>
      <c r="F67" s="14">
        <v>0</v>
      </c>
      <c r="G67" s="14">
        <v>0</v>
      </c>
      <c r="H67" s="14">
        <v>0</v>
      </c>
      <c r="I67" s="14">
        <v>0</v>
      </c>
      <c r="J67" s="14">
        <v>0</v>
      </c>
      <c r="K67">
        <v>0</v>
      </c>
      <c r="L67">
        <v>0</v>
      </c>
      <c r="P67" s="14">
        <v>0</v>
      </c>
      <c r="Q67" s="21">
        <v>0</v>
      </c>
      <c r="R67" s="21">
        <v>0</v>
      </c>
      <c r="S67" s="21">
        <v>0</v>
      </c>
      <c r="T67" s="21">
        <v>0</v>
      </c>
      <c r="U67" s="7"/>
    </row>
    <row r="68" spans="3:21" x14ac:dyDescent="0.3">
      <c r="C68" s="2" t="s">
        <v>58</v>
      </c>
      <c r="D68" s="14"/>
      <c r="E68" s="14"/>
      <c r="F68" s="14"/>
      <c r="G68" s="14"/>
      <c r="H68" s="14"/>
      <c r="I68" s="14"/>
      <c r="J68" s="14"/>
      <c r="P68" s="14">
        <v>0</v>
      </c>
      <c r="Q68" s="21">
        <v>0</v>
      </c>
      <c r="R68" s="21">
        <v>0</v>
      </c>
      <c r="S68" s="21">
        <v>0</v>
      </c>
      <c r="T68" s="21">
        <v>0</v>
      </c>
      <c r="U68" s="7"/>
    </row>
    <row r="69" spans="3:21" x14ac:dyDescent="0.3">
      <c r="C69" s="3" t="s">
        <v>59</v>
      </c>
      <c r="D69" s="14">
        <v>0</v>
      </c>
      <c r="E69" s="14">
        <v>0</v>
      </c>
      <c r="F69" s="14">
        <v>0</v>
      </c>
      <c r="G69" s="14">
        <v>0</v>
      </c>
      <c r="H69" s="14">
        <v>0</v>
      </c>
      <c r="I69" s="14">
        <v>0</v>
      </c>
      <c r="J69" s="14">
        <v>0</v>
      </c>
      <c r="K69">
        <v>0</v>
      </c>
      <c r="L69">
        <v>0</v>
      </c>
      <c r="P69" s="14">
        <v>0</v>
      </c>
      <c r="Q69" s="21">
        <v>0</v>
      </c>
      <c r="R69" s="21">
        <v>0</v>
      </c>
      <c r="S69" s="21">
        <v>0</v>
      </c>
      <c r="T69" s="21">
        <v>0</v>
      </c>
      <c r="U69" s="7"/>
    </row>
    <row r="70" spans="3:21" x14ac:dyDescent="0.3">
      <c r="C70" s="3" t="s">
        <v>60</v>
      </c>
      <c r="D70" s="14">
        <v>0</v>
      </c>
      <c r="E70" s="14">
        <v>0</v>
      </c>
      <c r="F70" s="14">
        <v>0</v>
      </c>
      <c r="G70" s="14">
        <v>0</v>
      </c>
      <c r="H70" s="14">
        <v>0</v>
      </c>
      <c r="I70" s="14">
        <v>0</v>
      </c>
      <c r="J70" s="14">
        <v>0</v>
      </c>
      <c r="K70">
        <v>0</v>
      </c>
      <c r="L70">
        <v>0</v>
      </c>
      <c r="P70" s="14">
        <v>0</v>
      </c>
      <c r="Q70" s="21">
        <v>0</v>
      </c>
      <c r="R70" s="21">
        <v>0</v>
      </c>
      <c r="S70" s="21">
        <v>0</v>
      </c>
      <c r="T70" s="21">
        <v>0</v>
      </c>
      <c r="U70" s="7"/>
    </row>
    <row r="71" spans="3:21" s="9" customFormat="1" x14ac:dyDescent="0.3">
      <c r="C71" s="11" t="s">
        <v>61</v>
      </c>
      <c r="D71" s="15"/>
      <c r="E71" s="15"/>
      <c r="F71" s="15"/>
      <c r="G71" s="15"/>
      <c r="H71" s="15"/>
      <c r="I71" s="15"/>
      <c r="J71" s="15"/>
      <c r="P71" s="14">
        <v>0</v>
      </c>
      <c r="Q71" s="21">
        <v>0</v>
      </c>
      <c r="R71" s="21">
        <v>0</v>
      </c>
      <c r="S71" s="21">
        <v>0</v>
      </c>
      <c r="T71" s="21">
        <v>0</v>
      </c>
      <c r="U71" s="7"/>
    </row>
    <row r="72" spans="3:21" s="9" customFormat="1" x14ac:dyDescent="0.3">
      <c r="C72" s="12" t="s">
        <v>62</v>
      </c>
      <c r="D72" s="15">
        <v>0</v>
      </c>
      <c r="E72" s="15">
        <v>0</v>
      </c>
      <c r="F72" s="15">
        <v>0</v>
      </c>
      <c r="G72" s="15">
        <v>0</v>
      </c>
      <c r="H72" s="15">
        <v>0</v>
      </c>
      <c r="I72" s="15">
        <v>0</v>
      </c>
      <c r="J72" s="15">
        <v>0</v>
      </c>
      <c r="P72" s="14">
        <v>0</v>
      </c>
      <c r="Q72" s="21">
        <v>0</v>
      </c>
      <c r="R72" s="21">
        <v>0</v>
      </c>
      <c r="S72" s="21">
        <v>0</v>
      </c>
      <c r="T72" s="21">
        <v>0</v>
      </c>
      <c r="U72" s="7"/>
    </row>
    <row r="73" spans="3:21" s="9" customFormat="1" x14ac:dyDescent="0.3">
      <c r="C73" s="12" t="s">
        <v>63</v>
      </c>
      <c r="D73" s="15">
        <v>0</v>
      </c>
      <c r="E73" s="15">
        <v>0</v>
      </c>
      <c r="F73" s="15">
        <v>0</v>
      </c>
      <c r="G73" s="15">
        <v>0</v>
      </c>
      <c r="H73" s="15">
        <v>0</v>
      </c>
      <c r="I73" s="15">
        <v>0</v>
      </c>
      <c r="J73" s="15">
        <v>0</v>
      </c>
      <c r="P73" s="14">
        <v>0</v>
      </c>
      <c r="Q73" s="21">
        <v>0</v>
      </c>
      <c r="R73" s="21">
        <v>0</v>
      </c>
      <c r="S73" s="21">
        <v>0</v>
      </c>
      <c r="T73" s="21">
        <v>0</v>
      </c>
      <c r="U73" s="7"/>
    </row>
    <row r="74" spans="3:21" s="9" customFormat="1" x14ac:dyDescent="0.3">
      <c r="C74" s="12" t="s">
        <v>64</v>
      </c>
      <c r="D74" s="15">
        <v>0</v>
      </c>
      <c r="E74" s="15">
        <v>0</v>
      </c>
      <c r="F74" s="15">
        <v>0</v>
      </c>
      <c r="G74" s="15">
        <v>0</v>
      </c>
      <c r="H74" s="15">
        <v>0</v>
      </c>
      <c r="I74" s="15">
        <v>0</v>
      </c>
      <c r="J74" s="15">
        <v>0</v>
      </c>
      <c r="P74" s="14">
        <v>0</v>
      </c>
      <c r="Q74" s="21">
        <v>0</v>
      </c>
      <c r="R74" s="21">
        <v>0</v>
      </c>
      <c r="S74" s="21">
        <v>0</v>
      </c>
      <c r="T74" s="21">
        <v>0</v>
      </c>
      <c r="U74" s="7"/>
    </row>
    <row r="75" spans="3:21" x14ac:dyDescent="0.3">
      <c r="C75" s="1" t="s">
        <v>67</v>
      </c>
      <c r="D75" s="15">
        <v>0</v>
      </c>
      <c r="E75" s="15">
        <v>0</v>
      </c>
      <c r="F75" s="15">
        <v>0</v>
      </c>
      <c r="G75" s="15">
        <v>0</v>
      </c>
      <c r="H75" s="15">
        <v>0</v>
      </c>
      <c r="I75" s="15">
        <v>0</v>
      </c>
      <c r="J75" s="15">
        <v>0</v>
      </c>
      <c r="P75" s="14">
        <v>0</v>
      </c>
      <c r="Q75" s="21">
        <v>0</v>
      </c>
      <c r="R75" s="21">
        <v>0</v>
      </c>
      <c r="S75" s="21">
        <v>0</v>
      </c>
      <c r="T75" s="21">
        <v>0</v>
      </c>
      <c r="U75" s="7"/>
    </row>
    <row r="76" spans="3:21" x14ac:dyDescent="0.3">
      <c r="C76" s="2" t="s">
        <v>68</v>
      </c>
      <c r="D76" s="15">
        <v>0</v>
      </c>
      <c r="E76" s="15">
        <v>0</v>
      </c>
      <c r="F76" s="15">
        <v>0</v>
      </c>
      <c r="G76" s="15">
        <v>0</v>
      </c>
      <c r="H76" s="15">
        <v>0</v>
      </c>
      <c r="I76" s="15">
        <v>0</v>
      </c>
      <c r="J76" s="15">
        <v>0</v>
      </c>
      <c r="P76" s="14">
        <v>0</v>
      </c>
      <c r="Q76" s="21">
        <v>0</v>
      </c>
      <c r="R76" s="21">
        <v>0</v>
      </c>
      <c r="S76" s="21">
        <v>0</v>
      </c>
      <c r="T76" s="21">
        <v>0</v>
      </c>
      <c r="U76" s="7"/>
    </row>
    <row r="77" spans="3:21" x14ac:dyDescent="0.3">
      <c r="C77" s="3" t="s">
        <v>69</v>
      </c>
      <c r="D77" s="14">
        <v>0</v>
      </c>
      <c r="E77" s="14">
        <v>0</v>
      </c>
      <c r="F77" s="14">
        <v>0</v>
      </c>
      <c r="G77" s="14">
        <v>0</v>
      </c>
      <c r="H77" s="14">
        <v>0</v>
      </c>
      <c r="I77" s="14">
        <v>0</v>
      </c>
      <c r="J77" s="14">
        <v>0</v>
      </c>
      <c r="K77">
        <v>0</v>
      </c>
      <c r="L77">
        <v>0</v>
      </c>
      <c r="P77" s="14">
        <v>0</v>
      </c>
      <c r="Q77" s="21">
        <v>0</v>
      </c>
      <c r="R77" s="21">
        <v>0</v>
      </c>
      <c r="S77" s="21">
        <v>0</v>
      </c>
      <c r="T77" s="21">
        <v>0</v>
      </c>
      <c r="U77" s="7"/>
    </row>
    <row r="78" spans="3:21" x14ac:dyDescent="0.3">
      <c r="C78" s="3" t="s">
        <v>70</v>
      </c>
      <c r="D78" s="14">
        <v>0</v>
      </c>
      <c r="E78" s="14">
        <v>0</v>
      </c>
      <c r="F78" s="14">
        <v>0</v>
      </c>
      <c r="G78" s="14">
        <v>0</v>
      </c>
      <c r="H78" s="14">
        <v>0</v>
      </c>
      <c r="I78" s="14">
        <v>0</v>
      </c>
      <c r="J78" s="14">
        <v>0</v>
      </c>
      <c r="K78">
        <v>0</v>
      </c>
      <c r="L78">
        <v>0</v>
      </c>
      <c r="P78" s="14">
        <v>0</v>
      </c>
      <c r="Q78" s="21">
        <v>0</v>
      </c>
      <c r="R78" s="21">
        <v>0</v>
      </c>
      <c r="S78" s="21">
        <v>0</v>
      </c>
      <c r="T78" s="21">
        <v>0</v>
      </c>
      <c r="U78" s="7"/>
    </row>
    <row r="79" spans="3:21" x14ac:dyDescent="0.3">
      <c r="C79" s="2" t="s">
        <v>71</v>
      </c>
      <c r="D79" s="14"/>
      <c r="E79" s="14"/>
      <c r="F79" s="14"/>
      <c r="G79" s="14"/>
      <c r="H79" s="14"/>
      <c r="I79" s="14"/>
      <c r="J79" s="14"/>
      <c r="P79" s="14">
        <v>0</v>
      </c>
      <c r="Q79" s="21">
        <v>0</v>
      </c>
      <c r="R79" s="21">
        <v>0</v>
      </c>
      <c r="S79" s="21">
        <v>0</v>
      </c>
      <c r="T79" s="21">
        <v>0</v>
      </c>
      <c r="U79" s="7"/>
    </row>
    <row r="80" spans="3:21" x14ac:dyDescent="0.3">
      <c r="C80" s="3" t="s">
        <v>72</v>
      </c>
      <c r="D80" s="14">
        <v>0</v>
      </c>
      <c r="E80" s="14">
        <v>0</v>
      </c>
      <c r="F80" s="14">
        <v>0</v>
      </c>
      <c r="G80" s="14">
        <v>0</v>
      </c>
      <c r="H80" s="14">
        <v>0</v>
      </c>
      <c r="I80" s="14">
        <v>0</v>
      </c>
      <c r="J80" s="14">
        <v>0</v>
      </c>
      <c r="K80">
        <v>0</v>
      </c>
      <c r="L80">
        <v>0</v>
      </c>
      <c r="P80" s="14">
        <v>0</v>
      </c>
      <c r="Q80" s="21">
        <v>0</v>
      </c>
      <c r="R80" s="21">
        <v>0</v>
      </c>
      <c r="S80" s="21">
        <v>0</v>
      </c>
      <c r="T80" s="21">
        <v>0</v>
      </c>
      <c r="U80" s="7"/>
    </row>
    <row r="81" spans="2:21" x14ac:dyDescent="0.3">
      <c r="C81" s="3" t="s">
        <v>73</v>
      </c>
      <c r="D81" s="14">
        <v>0</v>
      </c>
      <c r="E81" s="14">
        <v>0</v>
      </c>
      <c r="F81" s="14">
        <v>0</v>
      </c>
      <c r="G81" s="14">
        <v>0</v>
      </c>
      <c r="H81" s="14">
        <v>0</v>
      </c>
      <c r="I81" s="14">
        <v>0</v>
      </c>
      <c r="J81" s="14">
        <v>0</v>
      </c>
      <c r="K81">
        <v>0</v>
      </c>
      <c r="L81">
        <v>0</v>
      </c>
      <c r="P81" s="14">
        <v>0</v>
      </c>
      <c r="Q81" s="21">
        <v>0</v>
      </c>
      <c r="R81" s="21">
        <v>0</v>
      </c>
      <c r="S81" s="21">
        <v>0</v>
      </c>
      <c r="T81" s="21">
        <v>0</v>
      </c>
      <c r="U81" s="7"/>
    </row>
    <row r="82" spans="2:21" x14ac:dyDescent="0.3">
      <c r="C82" s="2" t="s">
        <v>74</v>
      </c>
      <c r="D82" s="14"/>
      <c r="E82" s="14"/>
      <c r="F82" s="14"/>
      <c r="G82" s="14"/>
      <c r="H82" s="14"/>
      <c r="I82" s="14"/>
      <c r="J82" s="14"/>
      <c r="P82" s="14">
        <v>0</v>
      </c>
      <c r="Q82" s="21">
        <v>0</v>
      </c>
      <c r="R82" s="21">
        <v>0</v>
      </c>
      <c r="S82" s="21">
        <v>0</v>
      </c>
      <c r="T82" s="21">
        <v>0</v>
      </c>
      <c r="U82" s="7"/>
    </row>
    <row r="83" spans="2:21" x14ac:dyDescent="0.3">
      <c r="C83" s="3" t="s">
        <v>75</v>
      </c>
      <c r="D83" s="14">
        <v>0</v>
      </c>
      <c r="E83" s="14">
        <v>0</v>
      </c>
      <c r="F83" s="14">
        <v>0</v>
      </c>
      <c r="G83" s="14">
        <v>0</v>
      </c>
      <c r="H83" s="14">
        <v>0</v>
      </c>
      <c r="I83" s="14">
        <v>0</v>
      </c>
      <c r="J83" s="14">
        <v>0</v>
      </c>
      <c r="K83">
        <v>0</v>
      </c>
      <c r="L83">
        <v>0</v>
      </c>
      <c r="P83" s="14">
        <v>0</v>
      </c>
      <c r="Q83" s="21">
        <v>0</v>
      </c>
      <c r="R83" s="21">
        <v>0</v>
      </c>
      <c r="S83" s="21">
        <v>0</v>
      </c>
      <c r="T83" s="21">
        <v>0</v>
      </c>
      <c r="U83" s="7"/>
    </row>
    <row r="84" spans="2:21" x14ac:dyDescent="0.3">
      <c r="C84" s="5" t="s">
        <v>65</v>
      </c>
      <c r="D84" s="18">
        <v>1143967.3600000001</v>
      </c>
      <c r="E84" s="18">
        <v>1183209.96</v>
      </c>
      <c r="F84" s="18">
        <v>2478870.39</v>
      </c>
      <c r="G84" s="18">
        <v>2547794.58</v>
      </c>
      <c r="H84" s="18">
        <v>1604288.9</v>
      </c>
      <c r="I84" s="18">
        <v>2352195.7799999998</v>
      </c>
      <c r="J84" s="18">
        <v>1969983.29</v>
      </c>
      <c r="K84" s="4"/>
      <c r="L84" s="4"/>
      <c r="M84" s="10"/>
      <c r="N84" s="4"/>
      <c r="O84" s="4"/>
      <c r="P84" s="18">
        <f>P11+P17</f>
        <v>1701726.6900000002</v>
      </c>
      <c r="Q84" s="18">
        <f>Q11+Q17</f>
        <v>2407896.04</v>
      </c>
      <c r="R84" s="18">
        <f>R11+R17</f>
        <v>0</v>
      </c>
      <c r="S84" s="18">
        <f>S11+S17</f>
        <v>0</v>
      </c>
      <c r="T84" s="18">
        <f>T11+T17</f>
        <v>0</v>
      </c>
      <c r="U84" s="8">
        <f>+D84+E84+F84+G84+H84+I84+J84+P84+Q84</f>
        <v>17389932.990000002</v>
      </c>
    </row>
    <row r="85" spans="2:21" s="40" customFormat="1" x14ac:dyDescent="0.3">
      <c r="M85" s="49"/>
    </row>
    <row r="86" spans="2:21" s="40" customFormat="1" x14ac:dyDescent="0.3">
      <c r="M86" s="49"/>
    </row>
    <row r="88" spans="2:21" x14ac:dyDescent="0.3">
      <c r="B88" s="41" t="s">
        <v>96</v>
      </c>
      <c r="C88" s="41"/>
      <c r="D88" s="41"/>
      <c r="E88" s="41"/>
      <c r="F88" s="41"/>
      <c r="G88" s="41"/>
      <c r="H88" s="41"/>
    </row>
    <row r="89" spans="2:21" ht="43.8" customHeight="1" x14ac:dyDescent="0.3">
      <c r="B89" s="42" t="s">
        <v>97</v>
      </c>
      <c r="C89" s="42"/>
      <c r="D89" s="42"/>
      <c r="E89" s="42"/>
      <c r="F89" s="42"/>
      <c r="G89" s="42"/>
      <c r="H89" s="42"/>
    </row>
    <row r="90" spans="2:21" ht="31.8" customHeight="1" x14ac:dyDescent="0.3">
      <c r="B90" s="35" t="s">
        <v>98</v>
      </c>
      <c r="C90" s="35"/>
      <c r="D90" s="35"/>
      <c r="E90" s="35"/>
      <c r="F90" s="43"/>
      <c r="G90" s="43"/>
      <c r="H90" s="43"/>
      <c r="I90" s="38" t="s">
        <v>101</v>
      </c>
      <c r="J90" s="38"/>
      <c r="K90" s="38"/>
      <c r="L90" s="38"/>
      <c r="M90" s="38"/>
      <c r="N90" s="38"/>
      <c r="O90" s="38"/>
      <c r="P90" s="38"/>
    </row>
    <row r="91" spans="2:21" x14ac:dyDescent="0.3">
      <c r="C91" s="43"/>
      <c r="D91" s="43"/>
      <c r="E91" s="43"/>
      <c r="F91" s="43"/>
      <c r="G91" s="43"/>
      <c r="H91" s="43"/>
      <c r="I91" s="43"/>
      <c r="J91" s="43"/>
    </row>
    <row r="92" spans="2:21" x14ac:dyDescent="0.3">
      <c r="C92" s="43"/>
      <c r="D92" s="43"/>
      <c r="E92" s="43"/>
      <c r="F92" s="43"/>
      <c r="G92" s="43"/>
      <c r="H92" s="43"/>
      <c r="I92" s="43"/>
      <c r="J92" s="43"/>
    </row>
    <row r="93" spans="2:21" x14ac:dyDescent="0.3">
      <c r="C93" s="43"/>
      <c r="D93" s="43"/>
      <c r="E93" s="43"/>
      <c r="F93" s="43"/>
      <c r="G93" s="43"/>
      <c r="H93" s="43"/>
      <c r="I93" s="43"/>
      <c r="J93" s="43"/>
    </row>
    <row r="94" spans="2:21" ht="49.2" customHeight="1" x14ac:dyDescent="0.3">
      <c r="I94" s="38"/>
      <c r="J94" s="38"/>
      <c r="K94" s="38"/>
      <c r="L94" s="38"/>
      <c r="M94" s="38"/>
      <c r="N94" s="38"/>
      <c r="O94" s="38"/>
      <c r="P94" s="38"/>
    </row>
    <row r="95" spans="2:21" ht="19.8" customHeight="1" x14ac:dyDescent="0.3">
      <c r="I95" s="37"/>
      <c r="J95" s="37"/>
      <c r="K95" s="37"/>
      <c r="L95" s="37"/>
      <c r="M95" s="37"/>
      <c r="N95" s="37"/>
      <c r="O95" s="37"/>
      <c r="P95" s="37"/>
    </row>
    <row r="96" spans="2:21" x14ac:dyDescent="0.3">
      <c r="I96" s="38"/>
      <c r="J96" s="38"/>
      <c r="K96" s="38"/>
      <c r="L96" s="38"/>
      <c r="M96" s="38"/>
      <c r="N96" s="38"/>
      <c r="O96" s="38"/>
      <c r="P96" s="38"/>
    </row>
    <row r="97" spans="8:16" ht="57.6" customHeight="1" x14ac:dyDescent="0.3">
      <c r="H97" s="36"/>
      <c r="I97" s="39"/>
      <c r="J97" s="39"/>
      <c r="K97" s="39"/>
      <c r="L97" s="39"/>
      <c r="M97" s="39"/>
      <c r="N97" s="39"/>
      <c r="O97" s="39"/>
      <c r="P97" s="39"/>
    </row>
  </sheetData>
  <mergeCells count="12">
    <mergeCell ref="B89:H89"/>
    <mergeCell ref="B90:E90"/>
    <mergeCell ref="I94:P94"/>
    <mergeCell ref="I96:P96"/>
    <mergeCell ref="I97:P97"/>
    <mergeCell ref="I90:P90"/>
    <mergeCell ref="C3:U3"/>
    <mergeCell ref="C4:U4"/>
    <mergeCell ref="C5:U5"/>
    <mergeCell ref="C6:U6"/>
    <mergeCell ref="C7:U7"/>
    <mergeCell ref="B88:H88"/>
  </mergeCells>
  <pageMargins left="0.23622047244094488" right="0.23622047244094488" top="0.55118110236220474" bottom="0.55118110236220474" header="0.31496062992125984" footer="0.31496062992125984"/>
  <pageSetup scale="33" orientation="landscape" r:id="rId1"/>
  <colBreaks count="1" manualBreakCount="1">
    <brk id="21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Presupuesto Aprobado 1</vt:lpstr>
      <vt:lpstr>Ejecucion Presupuestaria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Usuario</cp:lastModifiedBy>
  <cp:lastPrinted>2021-10-06T15:11:44Z</cp:lastPrinted>
  <dcterms:created xsi:type="dcterms:W3CDTF">2021-07-29T18:58:50Z</dcterms:created>
  <dcterms:modified xsi:type="dcterms:W3CDTF">2021-10-06T15:12:26Z</dcterms:modified>
</cp:coreProperties>
</file>